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'Лист1'!$A$5:$S$64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<sst xmlns="http://schemas.openxmlformats.org/spreadsheetml/2006/main" count="66" uniqueCount="59">
  <si>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</si>
  <si>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</si>
  <si>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</si>
  <si>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</si>
  <si>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</si>
  <si>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</si>
  <si>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</si>
  <si>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</si>
  <si>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</si>
  <si>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</si>
  <si>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</si>
  <si>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</si>
  <si>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</si>
  <si>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</si>
  <si>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</si>
  <si>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</si>
  <si>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</si>
  <si>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</si>
  <si>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</si>
  <si>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</si>
  <si>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</si>
  <si>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</si>
  <si>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</si>
  <si>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</si>
  <si>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</si>
  <si>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</si>
  <si>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</si>
  <si>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</si>
  <si>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</si>
  <si>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</si>
  <si>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</si>
  <si>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</si>
  <si>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</si>
  <si>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</si>
  <si>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</si>
  <si>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</si>
  <si>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</si>
  <si>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</si>
  <si>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</si>
  <si>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</si>
  <si>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</si>
  <si>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</si>
  <si>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</si>
  <si>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</si>
  <si>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</si>
  <si>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</si>
  <si>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</si>
  <si>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</si>
  <si>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</si>
  <si>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</si>
  <si>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</si>
  <si>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</si>
  <si>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</si>
  <si>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</si>
  <si>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</si>
  <si>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</si>
  <si>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</si>
  <si>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</si>
  <si>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01.12.2019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</si>
</sst>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Q173"/>
  <sheetViews>
    <sheetView tabSelected="1" zoomScalePageLayoutView="0" workbookViewId="0" topLeftCell="A5">
      <selection activeCell="P61" sqref="P61:R61"/>
    </sheetView>
  </sheetViews>
  <sheetFormatPr defaultColWidth="9.00390625" defaultRowHeight="12.75"/>
  <cols>
    <col min="1" max="1" width="4.00390625" style="0" customWidth="1"/>
    <col min="2" max="2" width="31.12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0.375" style="0" hidden="1" customWidth="1"/>
    <col min="14" max="14" width="10.75390625" style="0" hidden="1" customWidth="1"/>
    <col min="15" max="15" width="10.875" style="0" hidden="1" customWidth="1"/>
    <col min="16" max="16" width="16.625" style="0" customWidth="1"/>
    <col min="17" max="17" width="20.125" style="0" customWidth="1"/>
    <col min="18" max="18" width="22.25390625" style="0" customWidth="1"/>
    <col min="20" max="20" width="12.625" style="0" bestFit="1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7" ht="18">
      <c r="A6" s="28"/>
      <c r="B6" s="46" t="s">
        <v>52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9"/>
    </row>
    <row r="7" spans="1:18" ht="18">
      <c r="A7" s="28"/>
      <c r="B7" s="39" t="s">
        <v>58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41"/>
    </row>
    <row r="8" spans="1:18" ht="18">
      <c r="A8" s="39" t="s">
        <v>53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1"/>
      <c r="R8" s="41"/>
    </row>
    <row r="9" spans="1:17" ht="18">
      <c r="A9" s="31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29"/>
    </row>
    <row r="10" spans="1:16" ht="18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2" ht="18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8" ht="12.75" customHeight="1">
      <c r="A12" s="52" t="s">
        <v>0</v>
      </c>
      <c r="B12" s="54" t="s">
        <v>1</v>
      </c>
      <c r="C12" s="56"/>
      <c r="D12" s="56"/>
      <c r="E12" s="56"/>
      <c r="F12" s="56"/>
      <c r="G12" s="56"/>
      <c r="H12" s="25"/>
      <c r="I12" s="25"/>
      <c r="J12" s="25"/>
      <c r="K12" s="25"/>
      <c r="L12" s="25"/>
      <c r="M12" s="49"/>
      <c r="N12" s="50"/>
      <c r="O12" s="51"/>
      <c r="P12" s="47" t="s">
        <v>54</v>
      </c>
      <c r="Q12" s="44" t="s">
        <v>55</v>
      </c>
      <c r="R12" s="42" t="s">
        <v>57</v>
      </c>
    </row>
    <row r="13" spans="1:18" ht="42" customHeight="1">
      <c r="A13" s="53"/>
      <c r="B13" s="55"/>
      <c r="C13" s="24" t="s">
        <v>48</v>
      </c>
      <c r="D13" s="24" t="s">
        <v>49</v>
      </c>
      <c r="E13" s="24" t="s">
        <v>49</v>
      </c>
      <c r="F13" s="24" t="s">
        <v>49</v>
      </c>
      <c r="G13" s="24" t="s">
        <v>49</v>
      </c>
      <c r="H13" s="24" t="s">
        <v>49</v>
      </c>
      <c r="I13" s="24" t="s">
        <v>49</v>
      </c>
      <c r="J13" s="24" t="s">
        <v>49</v>
      </c>
      <c r="K13" s="24" t="s">
        <v>49</v>
      </c>
      <c r="L13" s="26" t="s">
        <v>50</v>
      </c>
      <c r="M13" s="27"/>
      <c r="N13" s="27"/>
      <c r="O13" s="27"/>
      <c r="P13" s="48"/>
      <c r="Q13" s="45"/>
      <c r="R13" s="43"/>
    </row>
    <row r="14" spans="1:95" ht="15.75">
      <c r="A14" s="5">
        <v>1</v>
      </c>
      <c r="B14" s="32" t="s">
        <v>2</v>
      </c>
      <c r="C14" s="11">
        <v>3479.6</v>
      </c>
      <c r="D14" s="11">
        <v>56.1</v>
      </c>
      <c r="E14" s="7">
        <v>42.4</v>
      </c>
      <c r="F14" s="7">
        <v>45.8</v>
      </c>
      <c r="G14" s="9"/>
      <c r="H14" s="9"/>
      <c r="I14" s="9"/>
      <c r="J14" s="9"/>
      <c r="K14" s="9"/>
      <c r="L14" s="16">
        <f>SUM(D14:K14)</f>
        <v>144.3</v>
      </c>
      <c r="M14" s="18"/>
      <c r="N14" s="18"/>
      <c r="O14" s="16"/>
      <c r="P14" s="36">
        <v>280395.01</v>
      </c>
      <c r="Q14" s="37">
        <v>98028.81</v>
      </c>
      <c r="R14" s="38">
        <f>P14+Q14</f>
        <v>378423.82</v>
      </c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</row>
    <row r="15" spans="1:18" ht="15.75">
      <c r="A15" s="8">
        <v>2</v>
      </c>
      <c r="B15" s="33" t="s">
        <v>3</v>
      </c>
      <c r="C15" s="11">
        <v>3172.8</v>
      </c>
      <c r="D15" s="11">
        <v>44.9</v>
      </c>
      <c r="E15" s="10">
        <v>55</v>
      </c>
      <c r="F15" s="10">
        <v>44.3</v>
      </c>
      <c r="G15" s="9">
        <v>44.8</v>
      </c>
      <c r="H15" s="9">
        <v>41.8</v>
      </c>
      <c r="I15" s="9">
        <v>56.3</v>
      </c>
      <c r="J15" s="9">
        <v>42.1</v>
      </c>
      <c r="K15" s="9">
        <v>43.4</v>
      </c>
      <c r="L15" s="16">
        <f aca="true" t="shared" si="0" ref="L15:L59">SUM(D15:K15)</f>
        <v>372.6</v>
      </c>
      <c r="M15" s="17"/>
      <c r="N15" s="17"/>
      <c r="O15" s="16"/>
      <c r="P15" s="36">
        <v>572034.48</v>
      </c>
      <c r="Q15" s="37">
        <v>103190.21</v>
      </c>
      <c r="R15" s="38">
        <f aca="true" t="shared" si="1" ref="R15:R59">P15+Q15</f>
        <v>675224.69</v>
      </c>
    </row>
    <row r="16" spans="1:18" ht="15.75">
      <c r="A16" s="1">
        <v>3</v>
      </c>
      <c r="B16" s="34" t="s">
        <v>4</v>
      </c>
      <c r="C16" s="11">
        <v>3844.2</v>
      </c>
      <c r="D16" s="11"/>
      <c r="E16" s="10"/>
      <c r="F16" s="10"/>
      <c r="G16" s="9"/>
      <c r="H16" s="9"/>
      <c r="I16" s="9"/>
      <c r="J16" s="9"/>
      <c r="K16" s="9"/>
      <c r="L16" s="16">
        <f t="shared" si="0"/>
        <v>0</v>
      </c>
      <c r="M16" s="17"/>
      <c r="N16" s="17"/>
      <c r="O16" s="16"/>
      <c r="P16" s="36">
        <v>281376.25</v>
      </c>
      <c r="Q16" s="37">
        <v>27801.06</v>
      </c>
      <c r="R16" s="38">
        <f t="shared" si="1"/>
        <v>309177.31</v>
      </c>
    </row>
    <row r="17" spans="1:18" ht="15.75">
      <c r="A17" s="1">
        <v>4</v>
      </c>
      <c r="B17" s="34" t="s">
        <v>5</v>
      </c>
      <c r="C17" s="11">
        <v>3542.2</v>
      </c>
      <c r="D17" s="11">
        <v>42.6</v>
      </c>
      <c r="E17" s="10"/>
      <c r="F17" s="10"/>
      <c r="G17" s="9"/>
      <c r="H17" s="9"/>
      <c r="I17" s="9"/>
      <c r="J17" s="9"/>
      <c r="K17" s="9"/>
      <c r="L17" s="16">
        <f t="shared" si="0"/>
        <v>42.6</v>
      </c>
      <c r="M17" s="17"/>
      <c r="N17" s="17"/>
      <c r="O17" s="16"/>
      <c r="P17" s="36">
        <v>769176.31</v>
      </c>
      <c r="Q17" s="37">
        <v>206704.05</v>
      </c>
      <c r="R17" s="38">
        <f t="shared" si="1"/>
        <v>975880.3600000001</v>
      </c>
    </row>
    <row r="18" spans="1:18" ht="15.75">
      <c r="A18" s="1">
        <v>5</v>
      </c>
      <c r="B18" s="34" t="s">
        <v>6</v>
      </c>
      <c r="C18" s="11">
        <v>3830.7</v>
      </c>
      <c r="D18" s="11"/>
      <c r="E18" s="10"/>
      <c r="F18" s="10"/>
      <c r="G18" s="9"/>
      <c r="H18" s="9"/>
      <c r="I18" s="9"/>
      <c r="J18" s="9"/>
      <c r="K18" s="9"/>
      <c r="L18" s="16">
        <f t="shared" si="0"/>
        <v>0</v>
      </c>
      <c r="M18" s="17"/>
      <c r="N18" s="17"/>
      <c r="O18" s="16"/>
      <c r="P18" s="36">
        <v>1150126.68</v>
      </c>
      <c r="Q18" s="37">
        <v>435665.12</v>
      </c>
      <c r="R18" s="38">
        <f t="shared" si="1"/>
        <v>1585791.7999999998</v>
      </c>
    </row>
    <row r="19" spans="1:18" ht="15.75">
      <c r="A19" s="1">
        <v>6</v>
      </c>
      <c r="B19" s="34" t="s">
        <v>7</v>
      </c>
      <c r="C19" s="11">
        <v>3242.8</v>
      </c>
      <c r="D19" s="11">
        <v>44.9</v>
      </c>
      <c r="E19" s="10">
        <v>44.9</v>
      </c>
      <c r="F19" s="10">
        <v>41.8</v>
      </c>
      <c r="G19" s="9">
        <v>41.7</v>
      </c>
      <c r="H19" s="9">
        <v>55.8</v>
      </c>
      <c r="I19" s="9">
        <v>56.4</v>
      </c>
      <c r="J19" s="9"/>
      <c r="K19" s="9"/>
      <c r="L19" s="16">
        <f t="shared" si="0"/>
        <v>285.5</v>
      </c>
      <c r="M19" s="17"/>
      <c r="N19" s="17"/>
      <c r="O19" s="16"/>
      <c r="P19" s="36">
        <v>669691.38</v>
      </c>
      <c r="Q19" s="37">
        <v>180121.15</v>
      </c>
      <c r="R19" s="38">
        <f t="shared" si="1"/>
        <v>849812.53</v>
      </c>
    </row>
    <row r="20" spans="1:18" ht="15.75">
      <c r="A20" s="1">
        <v>7</v>
      </c>
      <c r="B20" s="34" t="s">
        <v>8</v>
      </c>
      <c r="C20" s="11">
        <v>3408.3</v>
      </c>
      <c r="D20" s="11">
        <v>41.3</v>
      </c>
      <c r="E20" s="10"/>
      <c r="F20" s="10"/>
      <c r="G20" s="9"/>
      <c r="H20" s="9"/>
      <c r="I20" s="9"/>
      <c r="J20" s="9"/>
      <c r="K20" s="9"/>
      <c r="L20" s="16">
        <f t="shared" si="0"/>
        <v>41.3</v>
      </c>
      <c r="M20" s="17"/>
      <c r="N20" s="17"/>
      <c r="O20" s="16"/>
      <c r="P20" s="36">
        <v>555215.32</v>
      </c>
      <c r="Q20" s="37">
        <v>47250.56</v>
      </c>
      <c r="R20" s="38">
        <f t="shared" si="1"/>
        <v>602465.8799999999</v>
      </c>
    </row>
    <row r="21" spans="1:18" ht="15.75">
      <c r="A21" s="1">
        <v>8</v>
      </c>
      <c r="B21" s="34" t="s">
        <v>9</v>
      </c>
      <c r="C21" s="11">
        <v>3212.4</v>
      </c>
      <c r="D21" s="11">
        <v>41.7</v>
      </c>
      <c r="E21" s="10">
        <v>54.6</v>
      </c>
      <c r="F21" s="10">
        <v>41.5</v>
      </c>
      <c r="G21" s="9">
        <v>43.9</v>
      </c>
      <c r="H21" s="9">
        <v>32.3</v>
      </c>
      <c r="I21" s="9">
        <v>54.7</v>
      </c>
      <c r="J21" s="9"/>
      <c r="K21" s="9"/>
      <c r="L21" s="16">
        <f t="shared" si="0"/>
        <v>268.7</v>
      </c>
      <c r="M21" s="17"/>
      <c r="N21" s="17"/>
      <c r="O21" s="16"/>
      <c r="P21" s="36">
        <v>383323.98</v>
      </c>
      <c r="Q21" s="37">
        <v>64732.92</v>
      </c>
      <c r="R21" s="38">
        <f t="shared" si="1"/>
        <v>448056.89999999997</v>
      </c>
    </row>
    <row r="22" spans="1:18" ht="15.75">
      <c r="A22" s="1">
        <v>9</v>
      </c>
      <c r="B22" s="34" t="s">
        <v>10</v>
      </c>
      <c r="C22" s="11">
        <v>3857.5</v>
      </c>
      <c r="D22" s="11"/>
      <c r="E22" s="10"/>
      <c r="F22" s="10"/>
      <c r="G22" s="9"/>
      <c r="H22" s="9"/>
      <c r="I22" s="9"/>
      <c r="J22" s="9"/>
      <c r="K22" s="9"/>
      <c r="L22" s="16">
        <f t="shared" si="0"/>
        <v>0</v>
      </c>
      <c r="M22" s="17"/>
      <c r="N22" s="17"/>
      <c r="O22" s="17"/>
      <c r="P22" s="36">
        <v>312509.63</v>
      </c>
      <c r="Q22" s="37">
        <v>31752.28</v>
      </c>
      <c r="R22" s="38">
        <f t="shared" si="1"/>
        <v>344261.91000000003</v>
      </c>
    </row>
    <row r="23" spans="1:18" ht="15.75">
      <c r="A23" s="1">
        <v>10</v>
      </c>
      <c r="B23" s="34" t="s">
        <v>11</v>
      </c>
      <c r="C23" s="11">
        <v>3219.3</v>
      </c>
      <c r="D23" s="11"/>
      <c r="E23" s="10"/>
      <c r="F23" s="10"/>
      <c r="G23" s="9"/>
      <c r="H23" s="9"/>
      <c r="I23" s="9"/>
      <c r="J23" s="9"/>
      <c r="K23" s="9"/>
      <c r="L23" s="16">
        <f t="shared" si="0"/>
        <v>0</v>
      </c>
      <c r="M23" s="17"/>
      <c r="N23" s="17"/>
      <c r="O23" s="17"/>
      <c r="P23" s="36">
        <v>610688.41</v>
      </c>
      <c r="Q23" s="37">
        <v>207472.25</v>
      </c>
      <c r="R23" s="38">
        <f t="shared" si="1"/>
        <v>818160.66</v>
      </c>
    </row>
    <row r="24" spans="1:18" ht="15.75">
      <c r="A24" s="1">
        <v>11</v>
      </c>
      <c r="B24" s="34" t="s">
        <v>12</v>
      </c>
      <c r="C24" s="11">
        <v>3454.2</v>
      </c>
      <c r="D24" s="11"/>
      <c r="E24" s="10"/>
      <c r="F24" s="10"/>
      <c r="G24" s="9"/>
      <c r="H24" s="9"/>
      <c r="I24" s="9"/>
      <c r="J24" s="9"/>
      <c r="K24" s="9"/>
      <c r="L24" s="16">
        <f t="shared" si="0"/>
        <v>0</v>
      </c>
      <c r="M24" s="17"/>
      <c r="N24" s="17"/>
      <c r="O24" s="16"/>
      <c r="P24" s="36">
        <v>595723.07</v>
      </c>
      <c r="Q24" s="37">
        <v>213407.89</v>
      </c>
      <c r="R24" s="38">
        <f t="shared" si="1"/>
        <v>809130.96</v>
      </c>
    </row>
    <row r="25" spans="1:18" ht="15.75">
      <c r="A25" s="1">
        <v>12</v>
      </c>
      <c r="B25" s="34" t="s">
        <v>13</v>
      </c>
      <c r="C25" s="11">
        <v>3455.9</v>
      </c>
      <c r="D25" s="11"/>
      <c r="E25" s="10"/>
      <c r="F25" s="10"/>
      <c r="G25" s="9"/>
      <c r="H25" s="9"/>
      <c r="I25" s="9"/>
      <c r="J25" s="9"/>
      <c r="K25" s="9"/>
      <c r="L25" s="16">
        <f t="shared" si="0"/>
        <v>0</v>
      </c>
      <c r="M25" s="17"/>
      <c r="N25" s="17"/>
      <c r="O25" s="16"/>
      <c r="P25" s="36">
        <v>457377.57</v>
      </c>
      <c r="Q25" s="37">
        <v>115246.31</v>
      </c>
      <c r="R25" s="38">
        <f t="shared" si="1"/>
        <v>572623.88</v>
      </c>
    </row>
    <row r="26" spans="1:18" ht="15.75">
      <c r="A26" s="1">
        <v>13</v>
      </c>
      <c r="B26" s="34" t="s">
        <v>14</v>
      </c>
      <c r="C26" s="11">
        <v>3315.2</v>
      </c>
      <c r="D26" s="11">
        <v>75.5</v>
      </c>
      <c r="E26" s="10">
        <v>41.4</v>
      </c>
      <c r="F26" s="10"/>
      <c r="G26" s="9"/>
      <c r="H26" s="9"/>
      <c r="I26" s="9"/>
      <c r="J26" s="9"/>
      <c r="K26" s="9"/>
      <c r="L26" s="16">
        <f t="shared" si="0"/>
        <v>116.9</v>
      </c>
      <c r="M26" s="17"/>
      <c r="N26" s="17"/>
      <c r="O26" s="16"/>
      <c r="P26" s="36">
        <v>1013557.78</v>
      </c>
      <c r="Q26" s="37">
        <v>436855.27</v>
      </c>
      <c r="R26" s="38">
        <f t="shared" si="1"/>
        <v>1450413.05</v>
      </c>
    </row>
    <row r="27" spans="1:18" ht="15.75">
      <c r="A27" s="1">
        <v>14</v>
      </c>
      <c r="B27" s="34" t="s">
        <v>15</v>
      </c>
      <c r="C27" s="11">
        <v>3429.3</v>
      </c>
      <c r="D27" s="11"/>
      <c r="E27" s="10"/>
      <c r="F27" s="10"/>
      <c r="G27" s="9"/>
      <c r="H27" s="9"/>
      <c r="I27" s="9"/>
      <c r="J27" s="9"/>
      <c r="K27" s="9"/>
      <c r="L27" s="16">
        <f t="shared" si="0"/>
        <v>0</v>
      </c>
      <c r="M27" s="17"/>
      <c r="N27" s="17"/>
      <c r="O27" s="16"/>
      <c r="P27" s="36">
        <v>606618.49</v>
      </c>
      <c r="Q27" s="37">
        <v>189840.12</v>
      </c>
      <c r="R27" s="38">
        <f t="shared" si="1"/>
        <v>796458.61</v>
      </c>
    </row>
    <row r="28" spans="1:18" ht="15.75">
      <c r="A28" s="1">
        <v>15</v>
      </c>
      <c r="B28" s="34" t="s">
        <v>16</v>
      </c>
      <c r="C28" s="11">
        <v>3462.1</v>
      </c>
      <c r="D28" s="11"/>
      <c r="E28" s="10"/>
      <c r="F28" s="10"/>
      <c r="G28" s="9"/>
      <c r="H28" s="9"/>
      <c r="I28" s="9"/>
      <c r="J28" s="9"/>
      <c r="K28" s="9"/>
      <c r="L28" s="16">
        <f t="shared" si="0"/>
        <v>0</v>
      </c>
      <c r="M28" s="17"/>
      <c r="N28" s="17"/>
      <c r="O28" s="16"/>
      <c r="P28" s="36">
        <v>1026794.48</v>
      </c>
      <c r="Q28" s="37">
        <v>350156.35</v>
      </c>
      <c r="R28" s="38">
        <f t="shared" si="1"/>
        <v>1376950.83</v>
      </c>
    </row>
    <row r="29" spans="1:18" ht="15.75">
      <c r="A29" s="1">
        <v>16</v>
      </c>
      <c r="B29" s="34" t="s">
        <v>17</v>
      </c>
      <c r="C29" s="11">
        <v>3558.1</v>
      </c>
      <c r="D29" s="11"/>
      <c r="E29" s="10"/>
      <c r="F29" s="10"/>
      <c r="G29" s="9"/>
      <c r="H29" s="9"/>
      <c r="I29" s="9"/>
      <c r="J29" s="9"/>
      <c r="K29" s="9"/>
      <c r="L29" s="16">
        <f t="shared" si="0"/>
        <v>0</v>
      </c>
      <c r="M29" s="17"/>
      <c r="N29" s="17"/>
      <c r="O29" s="16"/>
      <c r="P29" s="36">
        <v>541958.48</v>
      </c>
      <c r="Q29" s="37">
        <v>152249.74</v>
      </c>
      <c r="R29" s="38">
        <f t="shared" si="1"/>
        <v>694208.22</v>
      </c>
    </row>
    <row r="30" spans="1:18" ht="15.75">
      <c r="A30" s="1">
        <v>17</v>
      </c>
      <c r="B30" s="34" t="s">
        <v>18</v>
      </c>
      <c r="C30" s="11">
        <v>3565.2</v>
      </c>
      <c r="D30" s="11"/>
      <c r="E30" s="10"/>
      <c r="F30" s="10"/>
      <c r="G30" s="9"/>
      <c r="H30" s="9"/>
      <c r="I30" s="9"/>
      <c r="J30" s="9"/>
      <c r="K30" s="9"/>
      <c r="L30" s="16">
        <f t="shared" si="0"/>
        <v>0</v>
      </c>
      <c r="M30" s="17"/>
      <c r="N30" s="17"/>
      <c r="O30" s="16"/>
      <c r="P30" s="36">
        <v>490244.56</v>
      </c>
      <c r="Q30" s="37">
        <v>154745.61</v>
      </c>
      <c r="R30" s="38">
        <f t="shared" si="1"/>
        <v>644990.1699999999</v>
      </c>
    </row>
    <row r="31" spans="1:18" ht="15.75">
      <c r="A31" s="1">
        <v>18</v>
      </c>
      <c r="B31" s="34" t="s">
        <v>19</v>
      </c>
      <c r="C31" s="11">
        <v>3527</v>
      </c>
      <c r="D31" s="11"/>
      <c r="E31" s="10"/>
      <c r="F31" s="10"/>
      <c r="G31" s="9"/>
      <c r="H31" s="9"/>
      <c r="I31" s="9"/>
      <c r="J31" s="9"/>
      <c r="K31" s="9"/>
      <c r="L31" s="16">
        <f t="shared" si="0"/>
        <v>0</v>
      </c>
      <c r="M31" s="17"/>
      <c r="N31" s="17"/>
      <c r="O31" s="16"/>
      <c r="P31" s="36">
        <v>607027.54</v>
      </c>
      <c r="Q31" s="37">
        <v>249130.64</v>
      </c>
      <c r="R31" s="38">
        <f t="shared" si="1"/>
        <v>856158.18</v>
      </c>
    </row>
    <row r="32" spans="1:18" ht="15.75">
      <c r="A32" s="1">
        <v>19</v>
      </c>
      <c r="B32" s="34" t="s">
        <v>20</v>
      </c>
      <c r="C32" s="11">
        <v>3455.9</v>
      </c>
      <c r="D32" s="11"/>
      <c r="E32" s="10"/>
      <c r="F32" s="10"/>
      <c r="G32" s="9"/>
      <c r="H32" s="9"/>
      <c r="I32" s="9"/>
      <c r="J32" s="9"/>
      <c r="K32" s="9"/>
      <c r="L32" s="16">
        <f t="shared" si="0"/>
        <v>0</v>
      </c>
      <c r="M32" s="17"/>
      <c r="N32" s="17"/>
      <c r="O32" s="16"/>
      <c r="P32" s="36">
        <v>724275.13</v>
      </c>
      <c r="Q32" s="37">
        <v>46309.82</v>
      </c>
      <c r="R32" s="38">
        <f t="shared" si="1"/>
        <v>770584.95</v>
      </c>
    </row>
    <row r="33" spans="1:18" ht="15.75">
      <c r="A33" s="1">
        <v>20</v>
      </c>
      <c r="B33" s="34" t="s">
        <v>21</v>
      </c>
      <c r="C33" s="11">
        <v>3505.6</v>
      </c>
      <c r="D33" s="11"/>
      <c r="E33" s="10"/>
      <c r="F33" s="10"/>
      <c r="G33" s="9"/>
      <c r="H33" s="9"/>
      <c r="I33" s="9"/>
      <c r="J33" s="9"/>
      <c r="K33" s="9"/>
      <c r="L33" s="16">
        <f t="shared" si="0"/>
        <v>0</v>
      </c>
      <c r="M33" s="17"/>
      <c r="N33" s="17"/>
      <c r="O33" s="16"/>
      <c r="P33" s="36">
        <v>511970.87</v>
      </c>
      <c r="Q33" s="37">
        <v>134336.09</v>
      </c>
      <c r="R33" s="38">
        <f t="shared" si="1"/>
        <v>646306.96</v>
      </c>
    </row>
    <row r="34" spans="1:18" ht="15.75">
      <c r="A34" s="1">
        <v>21</v>
      </c>
      <c r="B34" s="34" t="s">
        <v>22</v>
      </c>
      <c r="C34" s="11">
        <v>3484.9</v>
      </c>
      <c r="D34" s="11">
        <v>62.1</v>
      </c>
      <c r="E34" s="10">
        <v>46</v>
      </c>
      <c r="F34" s="10"/>
      <c r="G34" s="9"/>
      <c r="H34" s="9"/>
      <c r="I34" s="9"/>
      <c r="J34" s="9"/>
      <c r="K34" s="9"/>
      <c r="L34" s="16">
        <f t="shared" si="0"/>
        <v>108.1</v>
      </c>
      <c r="M34" s="17"/>
      <c r="N34" s="17"/>
      <c r="O34" s="16"/>
      <c r="P34" s="36">
        <v>1085871.19</v>
      </c>
      <c r="Q34" s="37">
        <v>444475.7</v>
      </c>
      <c r="R34" s="38">
        <f t="shared" si="1"/>
        <v>1530346.89</v>
      </c>
    </row>
    <row r="35" spans="1:18" ht="15.75">
      <c r="A35" s="1">
        <v>22</v>
      </c>
      <c r="B35" s="34" t="s">
        <v>23</v>
      </c>
      <c r="C35" s="11">
        <v>6218.8</v>
      </c>
      <c r="D35" s="11"/>
      <c r="E35" s="6"/>
      <c r="F35" s="10"/>
      <c r="G35" s="9"/>
      <c r="H35" s="9"/>
      <c r="I35" s="9"/>
      <c r="J35" s="9"/>
      <c r="K35" s="9"/>
      <c r="L35" s="16">
        <f t="shared" si="0"/>
        <v>0</v>
      </c>
      <c r="M35" s="17"/>
      <c r="N35" s="17"/>
      <c r="O35" s="16"/>
      <c r="P35" s="36">
        <v>947026.96</v>
      </c>
      <c r="Q35" s="37">
        <v>262842.17</v>
      </c>
      <c r="R35" s="38">
        <f t="shared" si="1"/>
        <v>1209869.13</v>
      </c>
    </row>
    <row r="36" spans="1:18" ht="15.75">
      <c r="A36" s="1">
        <v>23</v>
      </c>
      <c r="B36" s="34" t="s">
        <v>24</v>
      </c>
      <c r="C36" s="11">
        <v>6133.4</v>
      </c>
      <c r="D36" s="11"/>
      <c r="E36" s="6"/>
      <c r="F36" s="10"/>
      <c r="G36" s="9"/>
      <c r="H36" s="9"/>
      <c r="I36" s="9"/>
      <c r="J36" s="9"/>
      <c r="K36" s="9"/>
      <c r="L36" s="16">
        <f t="shared" si="0"/>
        <v>0</v>
      </c>
      <c r="M36" s="17"/>
      <c r="N36" s="17"/>
      <c r="O36" s="16"/>
      <c r="P36" s="36">
        <v>1841050.62</v>
      </c>
      <c r="Q36" s="37">
        <v>842509.85</v>
      </c>
      <c r="R36" s="38">
        <f t="shared" si="1"/>
        <v>2683560.47</v>
      </c>
    </row>
    <row r="37" spans="1:18" ht="15.75">
      <c r="A37" s="1">
        <v>24</v>
      </c>
      <c r="B37" s="34" t="s">
        <v>25</v>
      </c>
      <c r="C37" s="11">
        <v>3469.4</v>
      </c>
      <c r="D37" s="11"/>
      <c r="E37" s="10"/>
      <c r="F37" s="10"/>
      <c r="G37" s="9"/>
      <c r="H37" s="9"/>
      <c r="I37" s="9"/>
      <c r="J37" s="9"/>
      <c r="K37" s="9"/>
      <c r="L37" s="16">
        <f t="shared" si="0"/>
        <v>0</v>
      </c>
      <c r="M37" s="17"/>
      <c r="N37" s="17"/>
      <c r="O37" s="16"/>
      <c r="P37" s="36">
        <v>1115918.72</v>
      </c>
      <c r="Q37" s="37">
        <v>387320.01</v>
      </c>
      <c r="R37" s="38">
        <f t="shared" si="1"/>
        <v>1503238.73</v>
      </c>
    </row>
    <row r="38" spans="1:18" ht="15.75">
      <c r="A38" s="1">
        <v>25</v>
      </c>
      <c r="B38" s="34" t="s">
        <v>26</v>
      </c>
      <c r="C38" s="11">
        <v>3494.8</v>
      </c>
      <c r="D38" s="11">
        <v>44.9</v>
      </c>
      <c r="E38" s="10">
        <v>42</v>
      </c>
      <c r="F38" s="10">
        <v>55.1</v>
      </c>
      <c r="G38" s="9"/>
      <c r="H38" s="9"/>
      <c r="I38" s="9"/>
      <c r="J38" s="9"/>
      <c r="K38" s="9"/>
      <c r="L38" s="16">
        <f t="shared" si="0"/>
        <v>142</v>
      </c>
      <c r="M38" s="17"/>
      <c r="N38" s="17"/>
      <c r="O38" s="16"/>
      <c r="P38" s="36">
        <v>982937.34</v>
      </c>
      <c r="Q38" s="37">
        <v>445553.2</v>
      </c>
      <c r="R38" s="38">
        <f t="shared" si="1"/>
        <v>1428490.54</v>
      </c>
    </row>
    <row r="39" spans="1:18" ht="15.75">
      <c r="A39" s="1">
        <v>26</v>
      </c>
      <c r="B39" s="34" t="s">
        <v>27</v>
      </c>
      <c r="C39" s="11">
        <v>3525.3</v>
      </c>
      <c r="D39" s="11"/>
      <c r="E39" s="10"/>
      <c r="F39" s="10"/>
      <c r="G39" s="9"/>
      <c r="H39" s="9"/>
      <c r="I39" s="9"/>
      <c r="J39" s="9"/>
      <c r="K39" s="9"/>
      <c r="L39" s="16">
        <f t="shared" si="0"/>
        <v>0</v>
      </c>
      <c r="M39" s="17"/>
      <c r="N39" s="17"/>
      <c r="O39" s="16"/>
      <c r="P39" s="36">
        <v>714215.48</v>
      </c>
      <c r="Q39" s="37">
        <v>262500.69</v>
      </c>
      <c r="R39" s="38">
        <f t="shared" si="1"/>
        <v>976716.1699999999</v>
      </c>
    </row>
    <row r="40" spans="1:18" ht="15.75">
      <c r="A40" s="1">
        <v>27</v>
      </c>
      <c r="B40" s="34" t="s">
        <v>28</v>
      </c>
      <c r="C40" s="11">
        <v>3593</v>
      </c>
      <c r="D40" s="11"/>
      <c r="E40" s="10"/>
      <c r="F40" s="10"/>
      <c r="G40" s="9"/>
      <c r="H40" s="9"/>
      <c r="I40" s="9"/>
      <c r="J40" s="9"/>
      <c r="K40" s="9"/>
      <c r="L40" s="16">
        <f t="shared" si="0"/>
        <v>0</v>
      </c>
      <c r="M40" s="17"/>
      <c r="N40" s="17"/>
      <c r="O40" s="16"/>
      <c r="P40" s="36">
        <v>521413.64</v>
      </c>
      <c r="Q40" s="37">
        <v>134878</v>
      </c>
      <c r="R40" s="38">
        <f t="shared" si="1"/>
        <v>656291.64</v>
      </c>
    </row>
    <row r="41" spans="1:18" ht="15.75">
      <c r="A41" s="1">
        <v>28</v>
      </c>
      <c r="B41" s="34" t="s">
        <v>29</v>
      </c>
      <c r="C41" s="11">
        <v>3577.6</v>
      </c>
      <c r="D41" s="11"/>
      <c r="E41" s="10"/>
      <c r="F41" s="10"/>
      <c r="G41" s="9"/>
      <c r="H41" s="9"/>
      <c r="I41" s="9"/>
      <c r="J41" s="9"/>
      <c r="K41" s="9"/>
      <c r="L41" s="16">
        <f t="shared" si="0"/>
        <v>0</v>
      </c>
      <c r="M41" s="17"/>
      <c r="N41" s="17"/>
      <c r="O41" s="16"/>
      <c r="P41" s="36">
        <v>421455.85</v>
      </c>
      <c r="Q41" s="37">
        <v>112882.39</v>
      </c>
      <c r="R41" s="38">
        <f t="shared" si="1"/>
        <v>534338.24</v>
      </c>
    </row>
    <row r="42" spans="1:18" ht="15.75">
      <c r="A42" s="1">
        <v>29</v>
      </c>
      <c r="B42" s="34" t="s">
        <v>30</v>
      </c>
      <c r="C42" s="11">
        <v>4470.1</v>
      </c>
      <c r="D42" s="11"/>
      <c r="E42" s="10"/>
      <c r="F42" s="10"/>
      <c r="G42" s="9"/>
      <c r="H42" s="9"/>
      <c r="I42" s="9"/>
      <c r="J42" s="9"/>
      <c r="K42" s="9"/>
      <c r="L42" s="16">
        <f t="shared" si="0"/>
        <v>0</v>
      </c>
      <c r="M42" s="17"/>
      <c r="N42" s="17"/>
      <c r="O42" s="16"/>
      <c r="P42" s="36">
        <v>949472.28</v>
      </c>
      <c r="Q42" s="37">
        <v>431047.17</v>
      </c>
      <c r="R42" s="38">
        <f t="shared" si="1"/>
        <v>1380519.45</v>
      </c>
    </row>
    <row r="43" spans="1:18" ht="15.75">
      <c r="A43" s="1">
        <v>30</v>
      </c>
      <c r="B43" s="34" t="s">
        <v>32</v>
      </c>
      <c r="C43" s="11">
        <v>5492.4</v>
      </c>
      <c r="D43" s="11"/>
      <c r="E43" s="6"/>
      <c r="F43" s="10"/>
      <c r="G43" s="9"/>
      <c r="H43" s="9"/>
      <c r="I43" s="9"/>
      <c r="J43" s="9"/>
      <c r="K43" s="9"/>
      <c r="L43" s="16">
        <f t="shared" si="0"/>
        <v>0</v>
      </c>
      <c r="M43" s="17"/>
      <c r="N43" s="17"/>
      <c r="O43" s="17"/>
      <c r="P43" s="36">
        <v>586405.74</v>
      </c>
      <c r="Q43" s="37">
        <v>48886.03</v>
      </c>
      <c r="R43" s="38">
        <f t="shared" si="1"/>
        <v>635291.77</v>
      </c>
    </row>
    <row r="44" spans="1:18" ht="15.75">
      <c r="A44" s="1">
        <v>31</v>
      </c>
      <c r="B44" s="34" t="s">
        <v>33</v>
      </c>
      <c r="C44" s="11">
        <v>3213.5</v>
      </c>
      <c r="D44" s="11"/>
      <c r="E44" s="6"/>
      <c r="F44" s="10"/>
      <c r="G44" s="9"/>
      <c r="H44" s="9"/>
      <c r="I44" s="9"/>
      <c r="J44" s="9"/>
      <c r="K44" s="9"/>
      <c r="L44" s="16">
        <f t="shared" si="0"/>
        <v>0</v>
      </c>
      <c r="M44" s="17"/>
      <c r="N44" s="17"/>
      <c r="O44" s="17"/>
      <c r="P44" s="36">
        <v>152797.1</v>
      </c>
      <c r="Q44" s="37">
        <v>2260.05</v>
      </c>
      <c r="R44" s="38">
        <f t="shared" si="1"/>
        <v>155057.15</v>
      </c>
    </row>
    <row r="45" spans="1:18" ht="15.75">
      <c r="A45" s="1">
        <v>32</v>
      </c>
      <c r="B45" s="34" t="s">
        <v>34</v>
      </c>
      <c r="C45" s="11">
        <v>3278.8</v>
      </c>
      <c r="D45" s="11">
        <v>14.1</v>
      </c>
      <c r="E45" s="6"/>
      <c r="F45" s="10"/>
      <c r="G45" s="9"/>
      <c r="H45" s="9"/>
      <c r="I45" s="9"/>
      <c r="J45" s="9"/>
      <c r="K45" s="9"/>
      <c r="L45" s="16">
        <f t="shared" si="0"/>
        <v>14.1</v>
      </c>
      <c r="M45" s="17"/>
      <c r="N45" s="17"/>
      <c r="O45" s="17"/>
      <c r="P45" s="36">
        <v>183270.64</v>
      </c>
      <c r="Q45" s="37">
        <v>389.45</v>
      </c>
      <c r="R45" s="38">
        <f t="shared" si="1"/>
        <v>183660.09000000003</v>
      </c>
    </row>
    <row r="46" spans="1:18" ht="15.75">
      <c r="A46" s="1">
        <v>33</v>
      </c>
      <c r="B46" s="34" t="s">
        <v>35</v>
      </c>
      <c r="C46" s="11">
        <v>3237.8</v>
      </c>
      <c r="D46" s="11"/>
      <c r="E46" s="6"/>
      <c r="F46" s="10"/>
      <c r="G46" s="9"/>
      <c r="H46" s="9"/>
      <c r="I46" s="9"/>
      <c r="J46" s="9"/>
      <c r="K46" s="9"/>
      <c r="L46" s="16">
        <f t="shared" si="0"/>
        <v>0</v>
      </c>
      <c r="M46" s="17"/>
      <c r="N46" s="17"/>
      <c r="O46" s="17"/>
      <c r="P46" s="36">
        <v>356532.32</v>
      </c>
      <c r="Q46" s="37">
        <v>61636.46</v>
      </c>
      <c r="R46" s="38">
        <f t="shared" si="1"/>
        <v>418168.78</v>
      </c>
    </row>
    <row r="47" spans="1:18" ht="15.75">
      <c r="A47" s="1">
        <v>34</v>
      </c>
      <c r="B47" s="34" t="s">
        <v>36</v>
      </c>
      <c r="C47" s="11">
        <v>3306.9</v>
      </c>
      <c r="D47" s="11"/>
      <c r="E47" s="6"/>
      <c r="F47" s="10"/>
      <c r="G47" s="9"/>
      <c r="H47" s="9"/>
      <c r="I47" s="9"/>
      <c r="J47" s="9"/>
      <c r="K47" s="9"/>
      <c r="L47" s="16">
        <f t="shared" si="0"/>
        <v>0</v>
      </c>
      <c r="M47" s="17"/>
      <c r="N47" s="17"/>
      <c r="O47" s="17"/>
      <c r="P47" s="36">
        <v>850650.65</v>
      </c>
      <c r="Q47" s="37">
        <v>215854.52</v>
      </c>
      <c r="R47" s="38">
        <f t="shared" si="1"/>
        <v>1066505.17</v>
      </c>
    </row>
    <row r="48" spans="1:18" ht="15.75">
      <c r="A48" s="1">
        <v>35</v>
      </c>
      <c r="B48" s="34" t="s">
        <v>37</v>
      </c>
      <c r="C48" s="11">
        <v>3305.7</v>
      </c>
      <c r="D48" s="11">
        <v>19.1</v>
      </c>
      <c r="E48" s="6"/>
      <c r="F48" s="10"/>
      <c r="G48" s="9"/>
      <c r="H48" s="9"/>
      <c r="I48" s="9"/>
      <c r="J48" s="9"/>
      <c r="K48" s="9"/>
      <c r="L48" s="16">
        <f t="shared" si="0"/>
        <v>19.1</v>
      </c>
      <c r="M48" s="17"/>
      <c r="N48" s="17"/>
      <c r="O48" s="17"/>
      <c r="P48" s="36">
        <v>798109.84</v>
      </c>
      <c r="Q48" s="37">
        <v>176457.64</v>
      </c>
      <c r="R48" s="38">
        <f t="shared" si="1"/>
        <v>974567.48</v>
      </c>
    </row>
    <row r="49" spans="1:18" ht="15.75">
      <c r="A49" s="1">
        <v>36</v>
      </c>
      <c r="B49" s="34" t="s">
        <v>38</v>
      </c>
      <c r="C49" s="11">
        <v>2706.2</v>
      </c>
      <c r="D49" s="11"/>
      <c r="E49" s="6"/>
      <c r="F49" s="10"/>
      <c r="G49" s="9"/>
      <c r="H49" s="9"/>
      <c r="I49" s="9"/>
      <c r="J49" s="9"/>
      <c r="K49" s="9"/>
      <c r="L49" s="16">
        <f t="shared" si="0"/>
        <v>0</v>
      </c>
      <c r="M49" s="17"/>
      <c r="N49" s="17"/>
      <c r="O49" s="16"/>
      <c r="P49" s="36">
        <v>1028949.74</v>
      </c>
      <c r="Q49" s="37">
        <v>448740.19</v>
      </c>
      <c r="R49" s="38">
        <f t="shared" si="1"/>
        <v>1477689.93</v>
      </c>
    </row>
    <row r="50" spans="1:18" ht="15.75">
      <c r="A50" s="1">
        <v>37</v>
      </c>
      <c r="B50" s="34" t="s">
        <v>39</v>
      </c>
      <c r="C50" s="11">
        <v>2773.8</v>
      </c>
      <c r="D50" s="11"/>
      <c r="E50" s="6"/>
      <c r="F50" s="10"/>
      <c r="G50" s="9"/>
      <c r="H50" s="9"/>
      <c r="I50" s="9"/>
      <c r="J50" s="9"/>
      <c r="K50" s="9"/>
      <c r="L50" s="16">
        <f t="shared" si="0"/>
        <v>0</v>
      </c>
      <c r="M50" s="17"/>
      <c r="N50" s="17"/>
      <c r="O50" s="16"/>
      <c r="P50" s="36">
        <v>240592.38</v>
      </c>
      <c r="Q50" s="37">
        <v>20113.27</v>
      </c>
      <c r="R50" s="38">
        <f t="shared" si="1"/>
        <v>260705.65</v>
      </c>
    </row>
    <row r="51" spans="1:18" ht="15.75">
      <c r="A51" s="1">
        <v>38</v>
      </c>
      <c r="B51" s="35" t="s">
        <v>40</v>
      </c>
      <c r="C51" s="11">
        <v>3047</v>
      </c>
      <c r="D51" s="11">
        <v>72.6</v>
      </c>
      <c r="E51" s="10">
        <v>71.7</v>
      </c>
      <c r="F51" s="10"/>
      <c r="G51" s="9"/>
      <c r="H51" s="9"/>
      <c r="I51" s="9"/>
      <c r="J51" s="9"/>
      <c r="K51" s="9"/>
      <c r="L51" s="16">
        <f t="shared" si="0"/>
        <v>144.3</v>
      </c>
      <c r="M51" s="17"/>
      <c r="N51" s="17"/>
      <c r="O51" s="16"/>
      <c r="P51" s="36">
        <v>977341.08</v>
      </c>
      <c r="Q51" s="37">
        <v>448846.3</v>
      </c>
      <c r="R51" s="38">
        <f t="shared" si="1"/>
        <v>1426187.38</v>
      </c>
    </row>
    <row r="52" spans="1:18" ht="15.75">
      <c r="A52" s="2">
        <v>39</v>
      </c>
      <c r="B52" s="35" t="s">
        <v>41</v>
      </c>
      <c r="C52" s="11">
        <v>3038.7</v>
      </c>
      <c r="D52" s="11">
        <v>71.5</v>
      </c>
      <c r="E52" s="10">
        <v>71.4</v>
      </c>
      <c r="F52" s="10"/>
      <c r="G52" s="9"/>
      <c r="H52" s="9"/>
      <c r="I52" s="9"/>
      <c r="J52" s="9"/>
      <c r="K52" s="9"/>
      <c r="L52" s="16">
        <f t="shared" si="0"/>
        <v>142.9</v>
      </c>
      <c r="M52" s="17"/>
      <c r="N52" s="17"/>
      <c r="O52" s="16"/>
      <c r="P52" s="36">
        <v>946273.43</v>
      </c>
      <c r="Q52" s="37">
        <v>302048.98</v>
      </c>
      <c r="R52" s="38">
        <f t="shared" si="1"/>
        <v>1248322.4100000001</v>
      </c>
    </row>
    <row r="53" spans="1:18" ht="15.75">
      <c r="A53" s="2">
        <v>40</v>
      </c>
      <c r="B53" s="34" t="s">
        <v>42</v>
      </c>
      <c r="C53" s="11">
        <v>2527.8</v>
      </c>
      <c r="D53" s="11">
        <v>232.5</v>
      </c>
      <c r="E53" s="10"/>
      <c r="F53" s="10"/>
      <c r="G53" s="9"/>
      <c r="H53" s="9"/>
      <c r="I53" s="9"/>
      <c r="J53" s="9"/>
      <c r="K53" s="9"/>
      <c r="L53" s="16">
        <f t="shared" si="0"/>
        <v>232.5</v>
      </c>
      <c r="M53" s="17"/>
      <c r="N53" s="17"/>
      <c r="O53" s="16"/>
      <c r="P53" s="36">
        <v>331701.92</v>
      </c>
      <c r="Q53" s="37">
        <v>56578.33</v>
      </c>
      <c r="R53" s="38">
        <f t="shared" si="1"/>
        <v>388280.25</v>
      </c>
    </row>
    <row r="54" spans="1:18" ht="15.75">
      <c r="A54" s="1">
        <v>41</v>
      </c>
      <c r="B54" s="34" t="s">
        <v>43</v>
      </c>
      <c r="C54" s="11">
        <v>3400</v>
      </c>
      <c r="D54" s="11">
        <v>57.5</v>
      </c>
      <c r="E54" s="10"/>
      <c r="F54" s="10"/>
      <c r="G54" s="9"/>
      <c r="H54" s="9"/>
      <c r="I54" s="9"/>
      <c r="J54" s="9"/>
      <c r="K54" s="9"/>
      <c r="L54" s="16">
        <f t="shared" si="0"/>
        <v>57.5</v>
      </c>
      <c r="M54" s="17"/>
      <c r="N54" s="17"/>
      <c r="O54" s="16"/>
      <c r="P54" s="36">
        <v>685110.04</v>
      </c>
      <c r="Q54" s="37">
        <v>230545.28</v>
      </c>
      <c r="R54" s="38">
        <f t="shared" si="1"/>
        <v>915655.3200000001</v>
      </c>
    </row>
    <row r="55" spans="1:18" ht="15.75">
      <c r="A55" s="1">
        <v>42</v>
      </c>
      <c r="B55" s="34" t="s">
        <v>44</v>
      </c>
      <c r="C55" s="11">
        <v>3899</v>
      </c>
      <c r="D55" s="11"/>
      <c r="E55" s="13"/>
      <c r="F55" s="10"/>
      <c r="G55" s="9"/>
      <c r="H55" s="9"/>
      <c r="I55" s="9"/>
      <c r="J55" s="9"/>
      <c r="K55" s="9"/>
      <c r="L55" s="16">
        <f t="shared" si="0"/>
        <v>0</v>
      </c>
      <c r="M55" s="17"/>
      <c r="N55" s="17"/>
      <c r="O55" s="16"/>
      <c r="P55" s="36">
        <v>263992.44</v>
      </c>
      <c r="Q55" s="37">
        <v>18101.79</v>
      </c>
      <c r="R55" s="38">
        <f t="shared" si="1"/>
        <v>282094.23</v>
      </c>
    </row>
    <row r="56" spans="1:18" ht="15.75">
      <c r="A56" s="1">
        <v>43</v>
      </c>
      <c r="B56" s="34" t="s">
        <v>45</v>
      </c>
      <c r="C56" s="11">
        <v>3870.1</v>
      </c>
      <c r="D56" s="11"/>
      <c r="E56" s="6"/>
      <c r="F56" s="10"/>
      <c r="G56" s="9"/>
      <c r="H56" s="9"/>
      <c r="I56" s="9"/>
      <c r="J56" s="9"/>
      <c r="K56" s="9"/>
      <c r="L56" s="16">
        <f t="shared" si="0"/>
        <v>0</v>
      </c>
      <c r="M56" s="17"/>
      <c r="N56" s="17"/>
      <c r="O56" s="17"/>
      <c r="P56" s="36">
        <v>352483.32</v>
      </c>
      <c r="Q56" s="37">
        <v>12443.56</v>
      </c>
      <c r="R56" s="38">
        <f t="shared" si="1"/>
        <v>364926.88</v>
      </c>
    </row>
    <row r="57" spans="1:18" ht="15" customHeight="1">
      <c r="A57" s="1">
        <v>44</v>
      </c>
      <c r="B57" s="34" t="s">
        <v>46</v>
      </c>
      <c r="C57" s="11">
        <v>6496.8</v>
      </c>
      <c r="D57" s="11"/>
      <c r="E57" s="6"/>
      <c r="F57" s="10"/>
      <c r="G57" s="9"/>
      <c r="H57" s="9"/>
      <c r="I57" s="9"/>
      <c r="J57" s="9"/>
      <c r="K57" s="9"/>
      <c r="L57" s="16">
        <f t="shared" si="0"/>
        <v>0</v>
      </c>
      <c r="M57" s="17"/>
      <c r="N57" s="17"/>
      <c r="O57" s="17"/>
      <c r="P57" s="36">
        <v>933030.25</v>
      </c>
      <c r="Q57" s="37">
        <v>201501.52</v>
      </c>
      <c r="R57" s="38">
        <f t="shared" si="1"/>
        <v>1134531.77</v>
      </c>
    </row>
    <row r="58" spans="1:18" ht="12.75" customHeight="1">
      <c r="A58" s="1">
        <v>45</v>
      </c>
      <c r="B58" s="34" t="s">
        <v>47</v>
      </c>
      <c r="C58" s="11">
        <v>6807</v>
      </c>
      <c r="D58" s="11"/>
      <c r="E58" s="6"/>
      <c r="F58" s="10"/>
      <c r="G58" s="9"/>
      <c r="H58" s="9"/>
      <c r="I58" s="9"/>
      <c r="J58" s="9"/>
      <c r="K58" s="9"/>
      <c r="L58" s="16">
        <f t="shared" si="0"/>
        <v>0</v>
      </c>
      <c r="M58" s="17"/>
      <c r="N58" s="17"/>
      <c r="O58" s="17"/>
      <c r="P58" s="36">
        <v>796936.76</v>
      </c>
      <c r="Q58" s="37">
        <v>149903.57</v>
      </c>
      <c r="R58" s="38">
        <f t="shared" si="1"/>
        <v>946840.3300000001</v>
      </c>
    </row>
    <row r="59" spans="1:18" ht="14.25" customHeight="1">
      <c r="A59" s="1">
        <v>46</v>
      </c>
      <c r="B59" s="34" t="s">
        <v>31</v>
      </c>
      <c r="C59" s="11">
        <v>10017.6</v>
      </c>
      <c r="D59" s="11"/>
      <c r="E59" s="6"/>
      <c r="F59" s="10"/>
      <c r="G59" s="9"/>
      <c r="H59" s="9"/>
      <c r="I59" s="9"/>
      <c r="J59" s="9"/>
      <c r="K59" s="9"/>
      <c r="L59" s="16">
        <f t="shared" si="0"/>
        <v>0</v>
      </c>
      <c r="M59" s="17"/>
      <c r="N59" s="17"/>
      <c r="O59" s="17"/>
      <c r="P59" s="36">
        <v>1928371.31</v>
      </c>
      <c r="Q59" s="37">
        <v>237919.94</v>
      </c>
      <c r="R59" s="38">
        <f t="shared" si="1"/>
        <v>2166291.25</v>
      </c>
    </row>
    <row r="60" spans="13:19" ht="12.75">
      <c r="M60" s="19"/>
      <c r="N60" s="19"/>
      <c r="O60" s="19"/>
      <c r="R60" s="19"/>
      <c r="S60" s="19"/>
    </row>
    <row r="61" spans="2:20" ht="12.75">
      <c r="B61" s="14"/>
      <c r="M61" s="19"/>
      <c r="N61" s="19"/>
      <c r="O61" s="19"/>
      <c r="P61" s="23"/>
      <c r="Q61" s="23"/>
      <c r="R61" s="23"/>
      <c r="S61" s="23"/>
      <c r="T61" s="19"/>
    </row>
    <row r="62" spans="2:18" ht="15">
      <c r="B62" s="21"/>
      <c r="L62" s="12"/>
      <c r="M62" s="22"/>
      <c r="N62" s="22"/>
      <c r="O62" s="22"/>
      <c r="P62" s="22"/>
      <c r="Q62" s="22"/>
      <c r="R62" s="22"/>
    </row>
    <row r="64" spans="16:17" ht="12.75">
      <c r="P64" s="23"/>
      <c r="Q64" s="19"/>
    </row>
    <row r="65" ht="12.75">
      <c r="Q65" s="23"/>
    </row>
    <row r="68" ht="12.75">
      <c r="Q68" s="19"/>
    </row>
    <row r="173" ht="12.75">
      <c r="AS173" t="s">
        <v>56</v>
      </c>
    </row>
  </sheetData>
  <sheetProtection/>
  <mergeCells count="10">
    <mergeCell ref="B7:R7"/>
    <mergeCell ref="A8:R8"/>
    <mergeCell ref="R12:R13"/>
    <mergeCell ref="Q12:Q13"/>
    <mergeCell ref="B6:P6"/>
    <mergeCell ref="P12:P13"/>
    <mergeCell ref="M12:O12"/>
    <mergeCell ref="A12:A13"/>
    <mergeCell ref="B12:B13"/>
    <mergeCell ref="C12:G12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2020-01-27T07:54:35Z</cp:lastPrinted>
  <dcterms:created xsi:type="dcterms:W3CDTF">2007-11-09T11:35:30Z</dcterms:created>
  <dcterms:modified xsi:type="dcterms:W3CDTF">2020-01-27T09:31:27Z</dcterms:modified>
  <cp:category/>
  <cp:version/>
  <cp:contentType/>
  <cp:contentStatus/>
</cp:coreProperties>
</file>