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'Лист1'!$A$5:$Q$63</definedName>
  </definedNames>
  <calcPr fullCalcOnLoad="1"/>
</workbook>
</file>

<file path=xl/sharedStrings.xml><?xml version="1.0" encoding="utf-8"?>
<sst xmlns="http://schemas.openxmlformats.org/spreadsheetml/2006/main" count="66" uniqueCount="59">
  <si>
    <t>№      п/п</t>
  </si>
  <si>
    <t>Адрес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</si>
  <si>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</si>
  <si>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</si>
  <si>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</si>
  <si>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</si>
  <si>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</si>
  <si>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</si>
  <si>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</si>
  <si>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</si>
  <si>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</si>
  <si>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</si>
  <si>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</si>
  <si>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</si>
  <si>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</si>
  <si>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</si>
  <si>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</si>
  <si>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</si>
  <si>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</si>
  <si>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</si>
  <si>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</si>
  <si>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</si>
  <si>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</si>
  <si>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</si>
  <si>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</si>
  <si>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</si>
  <si>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</si>
  <si>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</si>
  <si>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</si>
  <si>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</si>
  <si>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</si>
  <si>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</si>
  <si>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</si>
  <si>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</si>
  <si>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</si>
  <si>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</si>
  <si>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</si>
  <si>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</si>
  <si>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</si>
  <si>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</si>
  <si>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</si>
  <si>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</si>
  <si>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</si>
  <si>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</si>
  <si>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</si>
  <si>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</si>
  <si>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</si>
  <si>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</si>
  <si>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население по сост на 01.05.2011года</t>
  </si>
  <si>
    <t>нежилые помещения</t>
  </si>
  <si>
    <t xml:space="preserve">Итого: нежилые помещения   </t>
  </si>
  <si>
    <t>ОТЧЕТ</t>
  </si>
  <si>
    <t xml:space="preserve">                                       Отчет</t>
  </si>
  <si>
    <t>по ж/домам находящихся в управлении ООО"Конаковский Жилкомсервис"</t>
  </si>
  <si>
    <t>Долг</t>
  </si>
  <si>
    <t>Пени</t>
  </si>
  <si>
    <t>Ђ</t>
  </si>
  <si>
    <t>Итого:  сумма   руб</t>
  </si>
  <si>
    <t xml:space="preserve"> по  задолженности ответственных квартиросьемщиков на 01.07.2017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</si>
</sst>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</numFmts>
  <fonts count="42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6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164" fontId="3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164" fontId="0" fillId="0" borderId="0" xfId="0" applyNumberFormat="1" applyAlignment="1">
      <alignment wrapText="1"/>
    </xf>
    <xf numFmtId="166" fontId="1" fillId="0" borderId="11" xfId="0" applyNumberFormat="1" applyFont="1" applyBorder="1" applyAlignment="1">
      <alignment horizontal="center" vertical="center" wrapText="1"/>
    </xf>
    <xf numFmtId="0" fontId="5" fillId="0" borderId="0" xfId="42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4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164" fontId="7" fillId="0" borderId="0" xfId="0" applyNumberFormat="1" applyFont="1" applyAlignment="1">
      <alignment wrapText="1"/>
    </xf>
    <xf numFmtId="164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Q173"/>
  <sheetViews>
    <sheetView tabSelected="1" zoomScalePageLayoutView="0" workbookViewId="0" topLeftCell="B37">
      <selection activeCell="P61" sqref="P60:R61"/>
    </sheetView>
  </sheetViews>
  <sheetFormatPr defaultColWidth="9.00390625" defaultRowHeight="12.75"/>
  <cols>
    <col min="1" max="1" width="4.00390625" style="0" customWidth="1"/>
    <col min="2" max="2" width="42.375" style="0" customWidth="1"/>
    <col min="3" max="3" width="11.375" style="0" hidden="1" customWidth="1"/>
    <col min="4" max="4" width="8.25390625" style="0" hidden="1" customWidth="1"/>
    <col min="5" max="5" width="7.375" style="0" hidden="1" customWidth="1"/>
    <col min="6" max="6" width="8.125" style="0" hidden="1" customWidth="1"/>
    <col min="7" max="7" width="7.375" style="0" hidden="1" customWidth="1"/>
    <col min="8" max="8" width="8.625" style="0" hidden="1" customWidth="1"/>
    <col min="9" max="9" width="9.00390625" style="0" hidden="1" customWidth="1"/>
    <col min="10" max="10" width="6.625" style="0" hidden="1" customWidth="1"/>
    <col min="11" max="11" width="7.75390625" style="0" hidden="1" customWidth="1"/>
    <col min="12" max="12" width="9.00390625" style="0" hidden="1" customWidth="1"/>
    <col min="13" max="13" width="10.375" style="0" hidden="1" customWidth="1"/>
    <col min="14" max="14" width="10.75390625" style="0" hidden="1" customWidth="1"/>
    <col min="15" max="15" width="10.875" style="0" hidden="1" customWidth="1"/>
    <col min="16" max="16" width="16.625" style="0" customWidth="1"/>
    <col min="17" max="17" width="20.125" style="0" customWidth="1"/>
    <col min="18" max="18" width="22.25390625" style="0" customWidth="1"/>
    <col min="20" max="20" width="12.625" style="0" bestFit="1" customWidth="1"/>
  </cols>
  <sheetData>
    <row r="1" ht="12.75" hidden="1"/>
    <row r="2" ht="12.75" hidden="1"/>
    <row r="3" ht="12.75" hidden="1"/>
    <row r="4" ht="12.75" hidden="1"/>
    <row r="5" ht="12.75">
      <c r="F5" t="s">
        <v>51</v>
      </c>
    </row>
    <row r="6" spans="1:16" ht="12.75">
      <c r="A6" s="28"/>
      <c r="B6" s="40" t="s">
        <v>52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7" ht="12.75">
      <c r="A7" s="28"/>
      <c r="B7" s="50" t="s">
        <v>58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1"/>
    </row>
    <row r="8" spans="1:16" ht="12.75">
      <c r="A8" s="49" t="s">
        <v>53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ht="18">
      <c r="A9" s="20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ht="18">
      <c r="A10" s="20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2" ht="18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8" ht="12.75" customHeight="1">
      <c r="A12" s="46" t="s">
        <v>0</v>
      </c>
      <c r="B12" s="46" t="s">
        <v>1</v>
      </c>
      <c r="C12" s="48"/>
      <c r="D12" s="48"/>
      <c r="E12" s="48"/>
      <c r="F12" s="48"/>
      <c r="G12" s="48"/>
      <c r="H12" s="21"/>
      <c r="I12" s="21"/>
      <c r="J12" s="21"/>
      <c r="K12" s="21"/>
      <c r="L12" s="21"/>
      <c r="M12" s="43"/>
      <c r="N12" s="44"/>
      <c r="O12" s="45"/>
      <c r="P12" s="41" t="s">
        <v>54</v>
      </c>
      <c r="Q12" s="38" t="s">
        <v>55</v>
      </c>
      <c r="R12" s="36" t="s">
        <v>57</v>
      </c>
    </row>
    <row r="13" spans="1:18" ht="42" customHeight="1">
      <c r="A13" s="47"/>
      <c r="B13" s="47"/>
      <c r="C13" s="5" t="s">
        <v>48</v>
      </c>
      <c r="D13" s="5" t="s">
        <v>49</v>
      </c>
      <c r="E13" s="5" t="s">
        <v>49</v>
      </c>
      <c r="F13" s="5" t="s">
        <v>49</v>
      </c>
      <c r="G13" s="5" t="s">
        <v>49</v>
      </c>
      <c r="H13" s="5" t="s">
        <v>49</v>
      </c>
      <c r="I13" s="5" t="s">
        <v>49</v>
      </c>
      <c r="J13" s="5" t="s">
        <v>49</v>
      </c>
      <c r="K13" s="5" t="s">
        <v>49</v>
      </c>
      <c r="L13" s="22" t="s">
        <v>50</v>
      </c>
      <c r="M13" s="26"/>
      <c r="N13" s="26"/>
      <c r="O13" s="26"/>
      <c r="P13" s="42"/>
      <c r="Q13" s="39"/>
      <c r="R13" s="37"/>
    </row>
    <row r="14" spans="1:95" ht="12.75">
      <c r="A14" s="8">
        <v>1</v>
      </c>
      <c r="B14" s="9" t="s">
        <v>2</v>
      </c>
      <c r="C14" s="16">
        <v>3479.6</v>
      </c>
      <c r="D14" s="16">
        <v>56.1</v>
      </c>
      <c r="E14" s="11">
        <v>42.4</v>
      </c>
      <c r="F14" s="11">
        <v>45.8</v>
      </c>
      <c r="G14" s="14"/>
      <c r="H14" s="14"/>
      <c r="I14" s="14"/>
      <c r="J14" s="14"/>
      <c r="K14" s="14"/>
      <c r="L14" s="23">
        <f>SUM(D14:K14)</f>
        <v>144.3</v>
      </c>
      <c r="M14" s="25"/>
      <c r="N14" s="25"/>
      <c r="O14" s="23"/>
      <c r="P14" s="31">
        <v>321311.73</v>
      </c>
      <c r="Q14" s="30">
        <v>31418.33</v>
      </c>
      <c r="R14" s="34">
        <f>P14+Q14</f>
        <v>352730.06</v>
      </c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6"/>
      <c r="CN14" s="6"/>
      <c r="CO14" s="6"/>
      <c r="CP14" s="6"/>
      <c r="CQ14" s="6"/>
    </row>
    <row r="15" spans="1:18" ht="12.75">
      <c r="A15" s="12">
        <v>2</v>
      </c>
      <c r="B15" s="13" t="s">
        <v>3</v>
      </c>
      <c r="C15" s="16">
        <v>3172.8</v>
      </c>
      <c r="D15" s="16">
        <v>44.9</v>
      </c>
      <c r="E15" s="15">
        <v>55</v>
      </c>
      <c r="F15" s="15">
        <v>44.3</v>
      </c>
      <c r="G15" s="14">
        <v>44.8</v>
      </c>
      <c r="H15" s="14">
        <v>41.8</v>
      </c>
      <c r="I15" s="14">
        <v>56.3</v>
      </c>
      <c r="J15" s="14">
        <v>42.1</v>
      </c>
      <c r="K15" s="14">
        <v>43.4</v>
      </c>
      <c r="L15" s="23">
        <f aca="true" t="shared" si="0" ref="L15:L59">SUM(D15:K15)</f>
        <v>372.6</v>
      </c>
      <c r="M15" s="24"/>
      <c r="N15" s="24"/>
      <c r="O15" s="23"/>
      <c r="P15" s="31">
        <v>395631.44</v>
      </c>
      <c r="Q15" s="30">
        <v>62429.07</v>
      </c>
      <c r="R15" s="34">
        <f aca="true" t="shared" si="1" ref="R15:R59">P15+Q15</f>
        <v>458060.51</v>
      </c>
    </row>
    <row r="16" spans="1:18" ht="12.75">
      <c r="A16" s="1">
        <v>3</v>
      </c>
      <c r="B16" s="2" t="s">
        <v>4</v>
      </c>
      <c r="C16" s="16">
        <v>3844.2</v>
      </c>
      <c r="D16" s="16"/>
      <c r="E16" s="15"/>
      <c r="F16" s="15"/>
      <c r="G16" s="14"/>
      <c r="H16" s="14"/>
      <c r="I16" s="14"/>
      <c r="J16" s="14"/>
      <c r="K16" s="14"/>
      <c r="L16" s="23">
        <f t="shared" si="0"/>
        <v>0</v>
      </c>
      <c r="M16" s="24"/>
      <c r="N16" s="24"/>
      <c r="O16" s="23"/>
      <c r="P16" s="31">
        <v>297369.67</v>
      </c>
      <c r="Q16" s="30">
        <v>18070.17</v>
      </c>
      <c r="R16" s="34">
        <f t="shared" si="1"/>
        <v>315439.83999999997</v>
      </c>
    </row>
    <row r="17" spans="1:18" ht="12.75">
      <c r="A17" s="1">
        <v>4</v>
      </c>
      <c r="B17" s="2" t="s">
        <v>5</v>
      </c>
      <c r="C17" s="16">
        <v>3542.2</v>
      </c>
      <c r="D17" s="16">
        <v>42.6</v>
      </c>
      <c r="E17" s="15"/>
      <c r="F17" s="15"/>
      <c r="G17" s="14"/>
      <c r="H17" s="14"/>
      <c r="I17" s="14"/>
      <c r="J17" s="14"/>
      <c r="K17" s="14"/>
      <c r="L17" s="23">
        <f t="shared" si="0"/>
        <v>42.6</v>
      </c>
      <c r="M17" s="24"/>
      <c r="N17" s="24"/>
      <c r="O17" s="23"/>
      <c r="P17" s="31">
        <v>447020.94</v>
      </c>
      <c r="Q17" s="30">
        <v>73822.53</v>
      </c>
      <c r="R17" s="34">
        <f t="shared" si="1"/>
        <v>520843.47</v>
      </c>
    </row>
    <row r="18" spans="1:18" ht="12.75">
      <c r="A18" s="1">
        <v>5</v>
      </c>
      <c r="B18" s="2" t="s">
        <v>6</v>
      </c>
      <c r="C18" s="16">
        <v>3830.7</v>
      </c>
      <c r="D18" s="16"/>
      <c r="E18" s="15"/>
      <c r="F18" s="15"/>
      <c r="G18" s="14"/>
      <c r="H18" s="14"/>
      <c r="I18" s="14"/>
      <c r="J18" s="14"/>
      <c r="K18" s="14"/>
      <c r="L18" s="23">
        <f t="shared" si="0"/>
        <v>0</v>
      </c>
      <c r="M18" s="24"/>
      <c r="N18" s="24"/>
      <c r="O18" s="23"/>
      <c r="P18" s="31">
        <v>867459.34</v>
      </c>
      <c r="Q18" s="30">
        <v>115204.73</v>
      </c>
      <c r="R18" s="34">
        <f t="shared" si="1"/>
        <v>982664.07</v>
      </c>
    </row>
    <row r="19" spans="1:18" ht="12.75">
      <c r="A19" s="1">
        <v>6</v>
      </c>
      <c r="B19" s="2" t="s">
        <v>7</v>
      </c>
      <c r="C19" s="16">
        <v>3242.8</v>
      </c>
      <c r="D19" s="16">
        <v>44.9</v>
      </c>
      <c r="E19" s="15">
        <v>44.9</v>
      </c>
      <c r="F19" s="15">
        <v>41.8</v>
      </c>
      <c r="G19" s="14">
        <v>41.7</v>
      </c>
      <c r="H19" s="14">
        <v>55.8</v>
      </c>
      <c r="I19" s="14">
        <v>56.4</v>
      </c>
      <c r="J19" s="14"/>
      <c r="K19" s="14"/>
      <c r="L19" s="23">
        <f t="shared" si="0"/>
        <v>285.5</v>
      </c>
      <c r="M19" s="24"/>
      <c r="N19" s="24"/>
      <c r="O19" s="23"/>
      <c r="P19" s="31">
        <v>571944.02</v>
      </c>
      <c r="Q19" s="30">
        <v>68292.94</v>
      </c>
      <c r="R19" s="34">
        <f t="shared" si="1"/>
        <v>640236.96</v>
      </c>
    </row>
    <row r="20" spans="1:18" ht="12.75">
      <c r="A20" s="1">
        <v>7</v>
      </c>
      <c r="B20" s="2" t="s">
        <v>8</v>
      </c>
      <c r="C20" s="16">
        <v>3408.3</v>
      </c>
      <c r="D20" s="16">
        <v>41.3</v>
      </c>
      <c r="E20" s="15"/>
      <c r="F20" s="15"/>
      <c r="G20" s="14"/>
      <c r="H20" s="14"/>
      <c r="I20" s="14"/>
      <c r="J20" s="14"/>
      <c r="K20" s="14"/>
      <c r="L20" s="23">
        <f t="shared" si="0"/>
        <v>41.3</v>
      </c>
      <c r="M20" s="24"/>
      <c r="N20" s="24"/>
      <c r="O20" s="23"/>
      <c r="P20" s="31">
        <v>269722.98</v>
      </c>
      <c r="Q20" s="30">
        <v>4024.44</v>
      </c>
      <c r="R20" s="34">
        <f t="shared" si="1"/>
        <v>273747.42</v>
      </c>
    </row>
    <row r="21" spans="1:18" ht="12.75">
      <c r="A21" s="1">
        <v>8</v>
      </c>
      <c r="B21" s="2" t="s">
        <v>9</v>
      </c>
      <c r="C21" s="16">
        <v>3212.4</v>
      </c>
      <c r="D21" s="16">
        <v>41.7</v>
      </c>
      <c r="E21" s="15">
        <v>54.6</v>
      </c>
      <c r="F21" s="15">
        <v>41.5</v>
      </c>
      <c r="G21" s="14">
        <v>43.9</v>
      </c>
      <c r="H21" s="14">
        <v>32.3</v>
      </c>
      <c r="I21" s="14">
        <v>54.7</v>
      </c>
      <c r="J21" s="14"/>
      <c r="K21" s="14"/>
      <c r="L21" s="23">
        <f t="shared" si="0"/>
        <v>268.7</v>
      </c>
      <c r="M21" s="24"/>
      <c r="N21" s="24"/>
      <c r="O21" s="23"/>
      <c r="P21" s="31">
        <v>549286.32</v>
      </c>
      <c r="Q21" s="30">
        <v>84637.52</v>
      </c>
      <c r="R21" s="34">
        <f t="shared" si="1"/>
        <v>633923.84</v>
      </c>
    </row>
    <row r="22" spans="1:18" ht="12.75">
      <c r="A22" s="1">
        <v>9</v>
      </c>
      <c r="B22" s="2" t="s">
        <v>10</v>
      </c>
      <c r="C22" s="16">
        <v>3857.5</v>
      </c>
      <c r="D22" s="16"/>
      <c r="E22" s="15"/>
      <c r="F22" s="15"/>
      <c r="G22" s="14"/>
      <c r="H22" s="14"/>
      <c r="I22" s="14"/>
      <c r="J22" s="14"/>
      <c r="K22" s="14"/>
      <c r="L22" s="23">
        <f t="shared" si="0"/>
        <v>0</v>
      </c>
      <c r="M22" s="24"/>
      <c r="N22" s="24"/>
      <c r="O22" s="24"/>
      <c r="P22" s="31">
        <v>306412.91</v>
      </c>
      <c r="Q22" s="30">
        <v>6114.77</v>
      </c>
      <c r="R22" s="34">
        <f t="shared" si="1"/>
        <v>312527.68</v>
      </c>
    </row>
    <row r="23" spans="1:18" ht="12.75">
      <c r="A23" s="1">
        <v>10</v>
      </c>
      <c r="B23" s="2" t="s">
        <v>11</v>
      </c>
      <c r="C23" s="16">
        <v>3219.3</v>
      </c>
      <c r="D23" s="16"/>
      <c r="E23" s="15"/>
      <c r="F23" s="15"/>
      <c r="G23" s="14"/>
      <c r="H23" s="14"/>
      <c r="I23" s="14"/>
      <c r="J23" s="14"/>
      <c r="K23" s="14"/>
      <c r="L23" s="23">
        <f t="shared" si="0"/>
        <v>0</v>
      </c>
      <c r="M23" s="24"/>
      <c r="N23" s="24"/>
      <c r="O23" s="24"/>
      <c r="P23" s="31">
        <v>572686.53</v>
      </c>
      <c r="Q23" s="30">
        <v>53088.47</v>
      </c>
      <c r="R23" s="34">
        <f t="shared" si="1"/>
        <v>625775</v>
      </c>
    </row>
    <row r="24" spans="1:18" ht="12.75">
      <c r="A24" s="1">
        <v>11</v>
      </c>
      <c r="B24" s="2" t="s">
        <v>12</v>
      </c>
      <c r="C24" s="16">
        <v>3454.2</v>
      </c>
      <c r="D24" s="16"/>
      <c r="E24" s="15"/>
      <c r="F24" s="15"/>
      <c r="G24" s="14"/>
      <c r="H24" s="14"/>
      <c r="I24" s="14"/>
      <c r="J24" s="14"/>
      <c r="K24" s="14"/>
      <c r="L24" s="23">
        <f t="shared" si="0"/>
        <v>0</v>
      </c>
      <c r="M24" s="24"/>
      <c r="N24" s="24"/>
      <c r="O24" s="23"/>
      <c r="P24" s="31">
        <v>559331.57</v>
      </c>
      <c r="Q24" s="30">
        <v>126342.99</v>
      </c>
      <c r="R24" s="34">
        <f t="shared" si="1"/>
        <v>685674.5599999999</v>
      </c>
    </row>
    <row r="25" spans="1:18" ht="12.75">
      <c r="A25" s="1">
        <v>12</v>
      </c>
      <c r="B25" s="2" t="s">
        <v>13</v>
      </c>
      <c r="C25" s="16">
        <v>3455.9</v>
      </c>
      <c r="D25" s="16"/>
      <c r="E25" s="15"/>
      <c r="F25" s="15"/>
      <c r="G25" s="14"/>
      <c r="H25" s="14"/>
      <c r="I25" s="14"/>
      <c r="J25" s="14"/>
      <c r="K25" s="14"/>
      <c r="L25" s="23">
        <f t="shared" si="0"/>
        <v>0</v>
      </c>
      <c r="M25" s="24"/>
      <c r="N25" s="24"/>
      <c r="O25" s="23"/>
      <c r="P25" s="31">
        <v>537360.51</v>
      </c>
      <c r="Q25" s="30">
        <v>49081.83</v>
      </c>
      <c r="R25" s="34">
        <f t="shared" si="1"/>
        <v>586442.34</v>
      </c>
    </row>
    <row r="26" spans="1:18" ht="12.75">
      <c r="A26" s="1">
        <v>13</v>
      </c>
      <c r="B26" s="2" t="s">
        <v>14</v>
      </c>
      <c r="C26" s="16">
        <v>3315.2</v>
      </c>
      <c r="D26" s="16">
        <v>75.5</v>
      </c>
      <c r="E26" s="15">
        <v>41.4</v>
      </c>
      <c r="F26" s="15"/>
      <c r="G26" s="14"/>
      <c r="H26" s="14"/>
      <c r="I26" s="14"/>
      <c r="J26" s="14"/>
      <c r="K26" s="14"/>
      <c r="L26" s="23">
        <f t="shared" si="0"/>
        <v>116.9</v>
      </c>
      <c r="M26" s="24"/>
      <c r="N26" s="24"/>
      <c r="O26" s="23"/>
      <c r="P26" s="31">
        <v>526755.65</v>
      </c>
      <c r="Q26" s="30">
        <v>81661.11</v>
      </c>
      <c r="R26" s="34">
        <f t="shared" si="1"/>
        <v>608416.76</v>
      </c>
    </row>
    <row r="27" spans="1:18" ht="12.75">
      <c r="A27" s="1">
        <v>14</v>
      </c>
      <c r="B27" s="2" t="s">
        <v>15</v>
      </c>
      <c r="C27" s="16">
        <v>3429.3</v>
      </c>
      <c r="D27" s="16"/>
      <c r="E27" s="15"/>
      <c r="F27" s="15"/>
      <c r="G27" s="14"/>
      <c r="H27" s="14"/>
      <c r="I27" s="14"/>
      <c r="J27" s="14"/>
      <c r="K27" s="14"/>
      <c r="L27" s="23">
        <f t="shared" si="0"/>
        <v>0</v>
      </c>
      <c r="M27" s="24"/>
      <c r="N27" s="24"/>
      <c r="O27" s="23"/>
      <c r="P27" s="31">
        <v>631491.8</v>
      </c>
      <c r="Q27" s="30">
        <v>77896.85</v>
      </c>
      <c r="R27" s="34">
        <f t="shared" si="1"/>
        <v>709388.65</v>
      </c>
    </row>
    <row r="28" spans="1:18" ht="12.75">
      <c r="A28" s="1">
        <v>15</v>
      </c>
      <c r="B28" s="2" t="s">
        <v>16</v>
      </c>
      <c r="C28" s="16">
        <v>3462.1</v>
      </c>
      <c r="D28" s="16"/>
      <c r="E28" s="15"/>
      <c r="F28" s="15"/>
      <c r="G28" s="14"/>
      <c r="H28" s="14"/>
      <c r="I28" s="14"/>
      <c r="J28" s="14"/>
      <c r="K28" s="14"/>
      <c r="L28" s="23">
        <f t="shared" si="0"/>
        <v>0</v>
      </c>
      <c r="M28" s="24"/>
      <c r="N28" s="24"/>
      <c r="O28" s="23"/>
      <c r="P28" s="31">
        <v>823961.55</v>
      </c>
      <c r="Q28" s="30">
        <v>155717.39</v>
      </c>
      <c r="R28" s="34">
        <f t="shared" si="1"/>
        <v>979678.9400000001</v>
      </c>
    </row>
    <row r="29" spans="1:18" ht="12.75">
      <c r="A29" s="1">
        <v>16</v>
      </c>
      <c r="B29" s="2" t="s">
        <v>17</v>
      </c>
      <c r="C29" s="16">
        <v>3558.1</v>
      </c>
      <c r="D29" s="16"/>
      <c r="E29" s="15"/>
      <c r="F29" s="15"/>
      <c r="G29" s="14"/>
      <c r="H29" s="14"/>
      <c r="I29" s="14"/>
      <c r="J29" s="14"/>
      <c r="K29" s="14"/>
      <c r="L29" s="23">
        <f t="shared" si="0"/>
        <v>0</v>
      </c>
      <c r="M29" s="24"/>
      <c r="N29" s="24"/>
      <c r="O29" s="23"/>
      <c r="P29" s="31">
        <v>531655.94</v>
      </c>
      <c r="Q29" s="30">
        <v>73056.71</v>
      </c>
      <c r="R29" s="34">
        <f t="shared" si="1"/>
        <v>604712.6499999999</v>
      </c>
    </row>
    <row r="30" spans="1:18" ht="12.75">
      <c r="A30" s="1">
        <v>17</v>
      </c>
      <c r="B30" s="2" t="s">
        <v>18</v>
      </c>
      <c r="C30" s="16">
        <v>3565.2</v>
      </c>
      <c r="D30" s="16"/>
      <c r="E30" s="15"/>
      <c r="F30" s="15"/>
      <c r="G30" s="14"/>
      <c r="H30" s="14"/>
      <c r="I30" s="14"/>
      <c r="J30" s="14"/>
      <c r="K30" s="14"/>
      <c r="L30" s="23">
        <f t="shared" si="0"/>
        <v>0</v>
      </c>
      <c r="M30" s="24"/>
      <c r="N30" s="24"/>
      <c r="O30" s="23"/>
      <c r="P30" s="31">
        <v>417726.33</v>
      </c>
      <c r="Q30" s="30">
        <v>23924.61</v>
      </c>
      <c r="R30" s="34">
        <f t="shared" si="1"/>
        <v>441650.94</v>
      </c>
    </row>
    <row r="31" spans="1:18" ht="12.75">
      <c r="A31" s="1">
        <v>18</v>
      </c>
      <c r="B31" s="2" t="s">
        <v>19</v>
      </c>
      <c r="C31" s="16">
        <v>3527</v>
      </c>
      <c r="D31" s="16"/>
      <c r="E31" s="15"/>
      <c r="F31" s="15"/>
      <c r="G31" s="14"/>
      <c r="H31" s="14"/>
      <c r="I31" s="14"/>
      <c r="J31" s="14"/>
      <c r="K31" s="14"/>
      <c r="L31" s="23">
        <f t="shared" si="0"/>
        <v>0</v>
      </c>
      <c r="M31" s="24"/>
      <c r="N31" s="24"/>
      <c r="O31" s="23"/>
      <c r="P31" s="31">
        <v>513031.3</v>
      </c>
      <c r="Q31" s="30">
        <v>118377.19</v>
      </c>
      <c r="R31" s="34">
        <f t="shared" si="1"/>
        <v>631408.49</v>
      </c>
    </row>
    <row r="32" spans="1:18" ht="12.75">
      <c r="A32" s="1">
        <v>19</v>
      </c>
      <c r="B32" s="2" t="s">
        <v>20</v>
      </c>
      <c r="C32" s="16">
        <v>3455.9</v>
      </c>
      <c r="D32" s="16"/>
      <c r="E32" s="15"/>
      <c r="F32" s="15"/>
      <c r="G32" s="14"/>
      <c r="H32" s="14"/>
      <c r="I32" s="14"/>
      <c r="J32" s="14"/>
      <c r="K32" s="14"/>
      <c r="L32" s="23">
        <f t="shared" si="0"/>
        <v>0</v>
      </c>
      <c r="M32" s="24"/>
      <c r="N32" s="24"/>
      <c r="O32" s="23"/>
      <c r="P32" s="31">
        <v>296869.04</v>
      </c>
      <c r="Q32" s="30">
        <v>15511.56</v>
      </c>
      <c r="R32" s="34">
        <f t="shared" si="1"/>
        <v>312380.6</v>
      </c>
    </row>
    <row r="33" spans="1:18" ht="12.75">
      <c r="A33" s="1">
        <v>20</v>
      </c>
      <c r="B33" s="2" t="s">
        <v>21</v>
      </c>
      <c r="C33" s="16">
        <v>3505.6</v>
      </c>
      <c r="D33" s="16"/>
      <c r="E33" s="15"/>
      <c r="F33" s="15"/>
      <c r="G33" s="14"/>
      <c r="H33" s="14"/>
      <c r="I33" s="14"/>
      <c r="J33" s="14"/>
      <c r="K33" s="14"/>
      <c r="L33" s="23">
        <f t="shared" si="0"/>
        <v>0</v>
      </c>
      <c r="M33" s="24"/>
      <c r="N33" s="24"/>
      <c r="O33" s="23"/>
      <c r="P33" s="31">
        <v>445579.83</v>
      </c>
      <c r="Q33" s="30">
        <v>45287.85</v>
      </c>
      <c r="R33" s="34">
        <f t="shared" si="1"/>
        <v>490867.68</v>
      </c>
    </row>
    <row r="34" spans="1:18" ht="12.75">
      <c r="A34" s="1">
        <v>21</v>
      </c>
      <c r="B34" s="2" t="s">
        <v>22</v>
      </c>
      <c r="C34" s="16">
        <v>3484.9</v>
      </c>
      <c r="D34" s="16">
        <v>62.1</v>
      </c>
      <c r="E34" s="15">
        <v>46</v>
      </c>
      <c r="F34" s="15"/>
      <c r="G34" s="14"/>
      <c r="H34" s="14"/>
      <c r="I34" s="14"/>
      <c r="J34" s="14"/>
      <c r="K34" s="14"/>
      <c r="L34" s="23">
        <f t="shared" si="0"/>
        <v>108.1</v>
      </c>
      <c r="M34" s="24"/>
      <c r="N34" s="24"/>
      <c r="O34" s="23"/>
      <c r="P34" s="31">
        <v>688977.25</v>
      </c>
      <c r="Q34" s="30">
        <v>85490.55</v>
      </c>
      <c r="R34" s="34">
        <f t="shared" si="1"/>
        <v>774467.8</v>
      </c>
    </row>
    <row r="35" spans="1:18" ht="12.75">
      <c r="A35" s="1">
        <v>22</v>
      </c>
      <c r="B35" s="2" t="s">
        <v>23</v>
      </c>
      <c r="C35" s="16">
        <v>6218.8</v>
      </c>
      <c r="D35" s="16"/>
      <c r="E35" s="10"/>
      <c r="F35" s="15"/>
      <c r="G35" s="14"/>
      <c r="H35" s="14"/>
      <c r="I35" s="14"/>
      <c r="J35" s="14"/>
      <c r="K35" s="14"/>
      <c r="L35" s="23">
        <f t="shared" si="0"/>
        <v>0</v>
      </c>
      <c r="M35" s="24"/>
      <c r="N35" s="24"/>
      <c r="O35" s="23"/>
      <c r="P35" s="31">
        <v>659961.33</v>
      </c>
      <c r="Q35" s="30">
        <v>59413.04</v>
      </c>
      <c r="R35" s="34">
        <f t="shared" si="1"/>
        <v>719374.37</v>
      </c>
    </row>
    <row r="36" spans="1:18" ht="12.75">
      <c r="A36" s="1">
        <v>23</v>
      </c>
      <c r="B36" s="2" t="s">
        <v>24</v>
      </c>
      <c r="C36" s="16">
        <v>6133.4</v>
      </c>
      <c r="D36" s="16"/>
      <c r="E36" s="10"/>
      <c r="F36" s="15"/>
      <c r="G36" s="14"/>
      <c r="H36" s="14"/>
      <c r="I36" s="14"/>
      <c r="J36" s="14"/>
      <c r="K36" s="14"/>
      <c r="L36" s="23">
        <f t="shared" si="0"/>
        <v>0</v>
      </c>
      <c r="M36" s="24"/>
      <c r="N36" s="24"/>
      <c r="O36" s="23"/>
      <c r="P36" s="31">
        <v>1599222.58</v>
      </c>
      <c r="Q36" s="30">
        <v>405521.6</v>
      </c>
      <c r="R36" s="34">
        <f t="shared" si="1"/>
        <v>2004744.1800000002</v>
      </c>
    </row>
    <row r="37" spans="1:18" ht="12.75">
      <c r="A37" s="1">
        <v>24</v>
      </c>
      <c r="B37" s="2" t="s">
        <v>25</v>
      </c>
      <c r="C37" s="16">
        <v>3469.4</v>
      </c>
      <c r="D37" s="16"/>
      <c r="E37" s="15"/>
      <c r="F37" s="15"/>
      <c r="G37" s="14"/>
      <c r="H37" s="14"/>
      <c r="I37" s="14"/>
      <c r="J37" s="14"/>
      <c r="K37" s="14"/>
      <c r="L37" s="23">
        <f t="shared" si="0"/>
        <v>0</v>
      </c>
      <c r="M37" s="24"/>
      <c r="N37" s="24"/>
      <c r="O37" s="23"/>
      <c r="P37" s="31">
        <v>1091734.5</v>
      </c>
      <c r="Q37" s="30">
        <v>171452.08</v>
      </c>
      <c r="R37" s="34">
        <f t="shared" si="1"/>
        <v>1263186.58</v>
      </c>
    </row>
    <row r="38" spans="1:18" ht="12.75">
      <c r="A38" s="1">
        <v>25</v>
      </c>
      <c r="B38" s="2" t="s">
        <v>26</v>
      </c>
      <c r="C38" s="16">
        <v>3494.8</v>
      </c>
      <c r="D38" s="16">
        <v>44.9</v>
      </c>
      <c r="E38" s="15">
        <v>42</v>
      </c>
      <c r="F38" s="15">
        <v>55.1</v>
      </c>
      <c r="G38" s="14"/>
      <c r="H38" s="14"/>
      <c r="I38" s="14"/>
      <c r="J38" s="14"/>
      <c r="K38" s="14"/>
      <c r="L38" s="23">
        <f t="shared" si="0"/>
        <v>142</v>
      </c>
      <c r="M38" s="24"/>
      <c r="N38" s="24"/>
      <c r="O38" s="23"/>
      <c r="P38" s="31">
        <v>665616.11</v>
      </c>
      <c r="Q38" s="30">
        <v>115981.15</v>
      </c>
      <c r="R38" s="34">
        <f t="shared" si="1"/>
        <v>781597.26</v>
      </c>
    </row>
    <row r="39" spans="1:18" ht="12.75">
      <c r="A39" s="1">
        <v>26</v>
      </c>
      <c r="B39" s="2" t="s">
        <v>27</v>
      </c>
      <c r="C39" s="16">
        <v>3525.3</v>
      </c>
      <c r="D39" s="16"/>
      <c r="E39" s="15"/>
      <c r="F39" s="15"/>
      <c r="G39" s="14"/>
      <c r="H39" s="14"/>
      <c r="I39" s="14"/>
      <c r="J39" s="14"/>
      <c r="K39" s="14"/>
      <c r="L39" s="23">
        <f t="shared" si="0"/>
        <v>0</v>
      </c>
      <c r="M39" s="24"/>
      <c r="N39" s="24"/>
      <c r="O39" s="23"/>
      <c r="P39" s="31">
        <v>592468.27</v>
      </c>
      <c r="Q39" s="30">
        <v>94280.15</v>
      </c>
      <c r="R39" s="34">
        <f t="shared" si="1"/>
        <v>686748.42</v>
      </c>
    </row>
    <row r="40" spans="1:18" ht="12.75">
      <c r="A40" s="1">
        <v>27</v>
      </c>
      <c r="B40" s="2" t="s">
        <v>28</v>
      </c>
      <c r="C40" s="16">
        <v>3593</v>
      </c>
      <c r="D40" s="16"/>
      <c r="E40" s="15"/>
      <c r="F40" s="15"/>
      <c r="G40" s="14"/>
      <c r="H40" s="14"/>
      <c r="I40" s="14"/>
      <c r="J40" s="14"/>
      <c r="K40" s="14"/>
      <c r="L40" s="23">
        <f t="shared" si="0"/>
        <v>0</v>
      </c>
      <c r="M40" s="24"/>
      <c r="N40" s="24"/>
      <c r="O40" s="23"/>
      <c r="P40" s="31">
        <v>464925.93</v>
      </c>
      <c r="Q40" s="30">
        <v>64787.21</v>
      </c>
      <c r="R40" s="34">
        <f t="shared" si="1"/>
        <v>529713.14</v>
      </c>
    </row>
    <row r="41" spans="1:18" ht="12.75">
      <c r="A41" s="1">
        <v>28</v>
      </c>
      <c r="B41" s="2" t="s">
        <v>29</v>
      </c>
      <c r="C41" s="16">
        <v>3577.6</v>
      </c>
      <c r="D41" s="16"/>
      <c r="E41" s="15"/>
      <c r="F41" s="15"/>
      <c r="G41" s="14"/>
      <c r="H41" s="14"/>
      <c r="I41" s="14"/>
      <c r="J41" s="14"/>
      <c r="K41" s="14"/>
      <c r="L41" s="23">
        <f t="shared" si="0"/>
        <v>0</v>
      </c>
      <c r="M41" s="24"/>
      <c r="N41" s="24"/>
      <c r="O41" s="23"/>
      <c r="P41" s="31">
        <v>384967.67</v>
      </c>
      <c r="Q41" s="30">
        <v>28445.42</v>
      </c>
      <c r="R41" s="34">
        <f t="shared" si="1"/>
        <v>413413.08999999997</v>
      </c>
    </row>
    <row r="42" spans="1:18" ht="12.75">
      <c r="A42" s="1">
        <v>29</v>
      </c>
      <c r="B42" s="2" t="s">
        <v>30</v>
      </c>
      <c r="C42" s="16">
        <v>4470.1</v>
      </c>
      <c r="D42" s="16"/>
      <c r="E42" s="15"/>
      <c r="F42" s="15"/>
      <c r="G42" s="14"/>
      <c r="H42" s="14"/>
      <c r="I42" s="14"/>
      <c r="J42" s="14"/>
      <c r="K42" s="14"/>
      <c r="L42" s="23">
        <f t="shared" si="0"/>
        <v>0</v>
      </c>
      <c r="M42" s="24"/>
      <c r="N42" s="24"/>
      <c r="O42" s="23"/>
      <c r="P42" s="31">
        <v>859523.94</v>
      </c>
      <c r="Q42" s="30">
        <v>235590.99</v>
      </c>
      <c r="R42" s="34">
        <f t="shared" si="1"/>
        <v>1095114.93</v>
      </c>
    </row>
    <row r="43" spans="1:18" ht="12.75">
      <c r="A43" s="1">
        <v>30</v>
      </c>
      <c r="B43" s="2" t="s">
        <v>32</v>
      </c>
      <c r="C43" s="16">
        <v>5492.4</v>
      </c>
      <c r="D43" s="16"/>
      <c r="E43" s="10"/>
      <c r="F43" s="15"/>
      <c r="G43" s="14"/>
      <c r="H43" s="14"/>
      <c r="I43" s="14"/>
      <c r="J43" s="14"/>
      <c r="K43" s="14"/>
      <c r="L43" s="23">
        <f t="shared" si="0"/>
        <v>0</v>
      </c>
      <c r="M43" s="24"/>
      <c r="N43" s="24"/>
      <c r="O43" s="24"/>
      <c r="P43" s="31">
        <v>456261.4</v>
      </c>
      <c r="Q43" s="30">
        <v>13122.28</v>
      </c>
      <c r="R43" s="34">
        <f t="shared" si="1"/>
        <v>469383.68000000005</v>
      </c>
    </row>
    <row r="44" spans="1:18" ht="12.75">
      <c r="A44" s="1">
        <v>31</v>
      </c>
      <c r="B44" s="2" t="s">
        <v>33</v>
      </c>
      <c r="C44" s="16">
        <v>3213.5</v>
      </c>
      <c r="D44" s="16"/>
      <c r="E44" s="10"/>
      <c r="F44" s="15"/>
      <c r="G44" s="14"/>
      <c r="H44" s="14"/>
      <c r="I44" s="14"/>
      <c r="J44" s="14"/>
      <c r="K44" s="14"/>
      <c r="L44" s="23">
        <f t="shared" si="0"/>
        <v>0</v>
      </c>
      <c r="M44" s="24"/>
      <c r="N44" s="24"/>
      <c r="O44" s="24"/>
      <c r="P44" s="31">
        <v>214204.22</v>
      </c>
      <c r="Q44" s="30">
        <v>911.89</v>
      </c>
      <c r="R44" s="34">
        <f t="shared" si="1"/>
        <v>215116.11000000002</v>
      </c>
    </row>
    <row r="45" spans="1:18" ht="12.75">
      <c r="A45" s="1">
        <v>32</v>
      </c>
      <c r="B45" s="2" t="s">
        <v>34</v>
      </c>
      <c r="C45" s="16">
        <v>3278.8</v>
      </c>
      <c r="D45" s="16">
        <v>14.1</v>
      </c>
      <c r="E45" s="10"/>
      <c r="F45" s="15"/>
      <c r="G45" s="14"/>
      <c r="H45" s="14"/>
      <c r="I45" s="14"/>
      <c r="J45" s="14"/>
      <c r="K45" s="14"/>
      <c r="L45" s="23">
        <f t="shared" si="0"/>
        <v>14.1</v>
      </c>
      <c r="M45" s="24"/>
      <c r="N45" s="24"/>
      <c r="O45" s="24"/>
      <c r="P45" s="31">
        <v>248298.25</v>
      </c>
      <c r="Q45" s="30">
        <v>14057.26</v>
      </c>
      <c r="R45" s="34">
        <f t="shared" si="1"/>
        <v>262355.51</v>
      </c>
    </row>
    <row r="46" spans="1:18" ht="12.75">
      <c r="A46" s="1">
        <v>33</v>
      </c>
      <c r="B46" s="2" t="s">
        <v>35</v>
      </c>
      <c r="C46" s="16">
        <v>3237.8</v>
      </c>
      <c r="D46" s="16"/>
      <c r="E46" s="10"/>
      <c r="F46" s="15"/>
      <c r="G46" s="14"/>
      <c r="H46" s="14"/>
      <c r="I46" s="14"/>
      <c r="J46" s="14"/>
      <c r="K46" s="14"/>
      <c r="L46" s="23">
        <f t="shared" si="0"/>
        <v>0</v>
      </c>
      <c r="M46" s="24"/>
      <c r="N46" s="24"/>
      <c r="O46" s="24"/>
      <c r="P46" s="31">
        <v>220166.67</v>
      </c>
      <c r="Q46" s="30">
        <v>18489.43</v>
      </c>
      <c r="R46" s="34">
        <f t="shared" si="1"/>
        <v>238656.1</v>
      </c>
    </row>
    <row r="47" spans="1:18" ht="12.75">
      <c r="A47" s="1">
        <v>34</v>
      </c>
      <c r="B47" s="2" t="s">
        <v>36</v>
      </c>
      <c r="C47" s="16">
        <v>3306.9</v>
      </c>
      <c r="D47" s="16"/>
      <c r="E47" s="10"/>
      <c r="F47" s="15"/>
      <c r="G47" s="14"/>
      <c r="H47" s="14"/>
      <c r="I47" s="14"/>
      <c r="J47" s="14"/>
      <c r="K47" s="14"/>
      <c r="L47" s="23">
        <f t="shared" si="0"/>
        <v>0</v>
      </c>
      <c r="M47" s="24"/>
      <c r="N47" s="24"/>
      <c r="O47" s="24"/>
      <c r="P47" s="31">
        <v>608242.08</v>
      </c>
      <c r="Q47" s="30">
        <v>95595.97</v>
      </c>
      <c r="R47" s="34">
        <f t="shared" si="1"/>
        <v>703838.0499999999</v>
      </c>
    </row>
    <row r="48" spans="1:18" ht="12.75">
      <c r="A48" s="1">
        <v>35</v>
      </c>
      <c r="B48" s="2" t="s">
        <v>37</v>
      </c>
      <c r="C48" s="16">
        <v>3305.7</v>
      </c>
      <c r="D48" s="16">
        <v>19.1</v>
      </c>
      <c r="E48" s="10"/>
      <c r="F48" s="15"/>
      <c r="G48" s="14"/>
      <c r="H48" s="14"/>
      <c r="I48" s="14"/>
      <c r="J48" s="14"/>
      <c r="K48" s="14"/>
      <c r="L48" s="23">
        <f t="shared" si="0"/>
        <v>19.1</v>
      </c>
      <c r="M48" s="24"/>
      <c r="N48" s="24"/>
      <c r="O48" s="24"/>
      <c r="P48" s="31">
        <v>564833.62</v>
      </c>
      <c r="Q48" s="30">
        <v>76445.4</v>
      </c>
      <c r="R48" s="34">
        <f t="shared" si="1"/>
        <v>641279.02</v>
      </c>
    </row>
    <row r="49" spans="1:18" ht="12.75">
      <c r="A49" s="1">
        <v>36</v>
      </c>
      <c r="B49" s="2" t="s">
        <v>38</v>
      </c>
      <c r="C49" s="16">
        <v>2706.2</v>
      </c>
      <c r="D49" s="16"/>
      <c r="E49" s="10"/>
      <c r="F49" s="15"/>
      <c r="G49" s="14"/>
      <c r="H49" s="14"/>
      <c r="I49" s="14"/>
      <c r="J49" s="14"/>
      <c r="K49" s="14"/>
      <c r="L49" s="23">
        <f t="shared" si="0"/>
        <v>0</v>
      </c>
      <c r="M49" s="24"/>
      <c r="N49" s="24"/>
      <c r="O49" s="23"/>
      <c r="P49" s="31">
        <v>733988.49</v>
      </c>
      <c r="Q49" s="30">
        <v>112884.47</v>
      </c>
      <c r="R49" s="34">
        <f t="shared" si="1"/>
        <v>846872.96</v>
      </c>
    </row>
    <row r="50" spans="1:18" ht="12.75">
      <c r="A50" s="1">
        <v>37</v>
      </c>
      <c r="B50" s="2" t="s">
        <v>39</v>
      </c>
      <c r="C50" s="16">
        <v>2773.8</v>
      </c>
      <c r="D50" s="16"/>
      <c r="E50" s="10"/>
      <c r="F50" s="15"/>
      <c r="G50" s="14"/>
      <c r="H50" s="14"/>
      <c r="I50" s="14"/>
      <c r="J50" s="14"/>
      <c r="K50" s="14"/>
      <c r="L50" s="23">
        <f t="shared" si="0"/>
        <v>0</v>
      </c>
      <c r="M50" s="24"/>
      <c r="N50" s="24"/>
      <c r="O50" s="23"/>
      <c r="P50" s="31">
        <v>502856.32</v>
      </c>
      <c r="Q50" s="30">
        <v>70858.68</v>
      </c>
      <c r="R50" s="34">
        <f t="shared" si="1"/>
        <v>573715</v>
      </c>
    </row>
    <row r="51" spans="1:18" ht="12.75">
      <c r="A51" s="1">
        <v>38</v>
      </c>
      <c r="B51" s="4" t="s">
        <v>40</v>
      </c>
      <c r="C51" s="16">
        <v>3047</v>
      </c>
      <c r="D51" s="16">
        <v>72.6</v>
      </c>
      <c r="E51" s="15">
        <v>71.7</v>
      </c>
      <c r="F51" s="15"/>
      <c r="G51" s="14"/>
      <c r="H51" s="14"/>
      <c r="I51" s="14"/>
      <c r="J51" s="14"/>
      <c r="K51" s="14"/>
      <c r="L51" s="23">
        <f t="shared" si="0"/>
        <v>144.3</v>
      </c>
      <c r="M51" s="24"/>
      <c r="N51" s="24"/>
      <c r="O51" s="23"/>
      <c r="P51" s="31">
        <v>640012.56</v>
      </c>
      <c r="Q51" s="30">
        <v>114689.98</v>
      </c>
      <c r="R51" s="34">
        <f t="shared" si="1"/>
        <v>754702.54</v>
      </c>
    </row>
    <row r="52" spans="1:18" ht="12.75">
      <c r="A52" s="3">
        <v>39</v>
      </c>
      <c r="B52" s="4" t="s">
        <v>41</v>
      </c>
      <c r="C52" s="16">
        <v>3038.7</v>
      </c>
      <c r="D52" s="16">
        <v>71.5</v>
      </c>
      <c r="E52" s="15">
        <v>71.4</v>
      </c>
      <c r="F52" s="15"/>
      <c r="G52" s="14"/>
      <c r="H52" s="14"/>
      <c r="I52" s="14"/>
      <c r="J52" s="14"/>
      <c r="K52" s="14"/>
      <c r="L52" s="23">
        <f t="shared" si="0"/>
        <v>142.9</v>
      </c>
      <c r="M52" s="24"/>
      <c r="N52" s="24"/>
      <c r="O52" s="23"/>
      <c r="P52" s="31">
        <v>424539.36</v>
      </c>
      <c r="Q52" s="30">
        <v>63044.67</v>
      </c>
      <c r="R52" s="34">
        <f t="shared" si="1"/>
        <v>487584.02999999997</v>
      </c>
    </row>
    <row r="53" spans="1:18" ht="12.75">
      <c r="A53" s="3">
        <v>40</v>
      </c>
      <c r="B53" s="2" t="s">
        <v>42</v>
      </c>
      <c r="C53" s="16">
        <v>2527.8</v>
      </c>
      <c r="D53" s="16">
        <v>232.5</v>
      </c>
      <c r="E53" s="15"/>
      <c r="F53" s="15"/>
      <c r="G53" s="14"/>
      <c r="H53" s="14"/>
      <c r="I53" s="14"/>
      <c r="J53" s="14"/>
      <c r="K53" s="14"/>
      <c r="L53" s="23">
        <f t="shared" si="0"/>
        <v>232.5</v>
      </c>
      <c r="M53" s="24"/>
      <c r="N53" s="24"/>
      <c r="O53" s="23"/>
      <c r="P53" s="31">
        <v>260933.59</v>
      </c>
      <c r="Q53" s="30">
        <v>7775.43</v>
      </c>
      <c r="R53" s="34">
        <f t="shared" si="1"/>
        <v>268709.02</v>
      </c>
    </row>
    <row r="54" spans="1:18" ht="12.75">
      <c r="A54" s="1">
        <v>41</v>
      </c>
      <c r="B54" s="2" t="s">
        <v>43</v>
      </c>
      <c r="C54" s="16">
        <v>3400</v>
      </c>
      <c r="D54" s="16">
        <v>57.5</v>
      </c>
      <c r="E54" s="15"/>
      <c r="F54" s="15"/>
      <c r="G54" s="14"/>
      <c r="H54" s="14"/>
      <c r="I54" s="14"/>
      <c r="J54" s="14"/>
      <c r="K54" s="14"/>
      <c r="L54" s="23">
        <f t="shared" si="0"/>
        <v>57.5</v>
      </c>
      <c r="M54" s="24"/>
      <c r="N54" s="24"/>
      <c r="O54" s="23"/>
      <c r="P54" s="31">
        <v>578071.29</v>
      </c>
      <c r="Q54" s="30">
        <v>69168.07</v>
      </c>
      <c r="R54" s="34">
        <f t="shared" si="1"/>
        <v>647239.3600000001</v>
      </c>
    </row>
    <row r="55" spans="1:18" ht="12.75">
      <c r="A55" s="1">
        <v>42</v>
      </c>
      <c r="B55" s="2" t="s">
        <v>44</v>
      </c>
      <c r="C55" s="16">
        <v>3899</v>
      </c>
      <c r="D55" s="16"/>
      <c r="E55" s="18"/>
      <c r="F55" s="15"/>
      <c r="G55" s="14"/>
      <c r="H55" s="14"/>
      <c r="I55" s="14"/>
      <c r="J55" s="14"/>
      <c r="K55" s="14"/>
      <c r="L55" s="23">
        <f t="shared" si="0"/>
        <v>0</v>
      </c>
      <c r="M55" s="24"/>
      <c r="N55" s="24"/>
      <c r="O55" s="23"/>
      <c r="P55" s="31">
        <v>235489.8</v>
      </c>
      <c r="Q55" s="30">
        <v>20432.08</v>
      </c>
      <c r="R55" s="34">
        <f t="shared" si="1"/>
        <v>255921.88</v>
      </c>
    </row>
    <row r="56" spans="1:18" ht="12.75">
      <c r="A56" s="1">
        <v>43</v>
      </c>
      <c r="B56" s="2" t="s">
        <v>45</v>
      </c>
      <c r="C56" s="16">
        <v>3870.1</v>
      </c>
      <c r="D56" s="16"/>
      <c r="E56" s="10"/>
      <c r="F56" s="15"/>
      <c r="G56" s="14"/>
      <c r="H56" s="14"/>
      <c r="I56" s="14"/>
      <c r="J56" s="14"/>
      <c r="K56" s="14"/>
      <c r="L56" s="23">
        <f t="shared" si="0"/>
        <v>0</v>
      </c>
      <c r="M56" s="24"/>
      <c r="N56" s="24"/>
      <c r="O56" s="24"/>
      <c r="P56" s="31">
        <v>556265.62</v>
      </c>
      <c r="Q56" s="30">
        <v>94242.31</v>
      </c>
      <c r="R56" s="34">
        <f t="shared" si="1"/>
        <v>650507.9299999999</v>
      </c>
    </row>
    <row r="57" spans="1:18" ht="18" customHeight="1">
      <c r="A57" s="1">
        <v>44</v>
      </c>
      <c r="B57" s="2" t="s">
        <v>46</v>
      </c>
      <c r="C57" s="16">
        <v>6496.8</v>
      </c>
      <c r="D57" s="16"/>
      <c r="E57" s="10"/>
      <c r="F57" s="15"/>
      <c r="G57" s="14"/>
      <c r="H57" s="14"/>
      <c r="I57" s="14"/>
      <c r="J57" s="14"/>
      <c r="K57" s="14"/>
      <c r="L57" s="23">
        <f t="shared" si="0"/>
        <v>0</v>
      </c>
      <c r="M57" s="24"/>
      <c r="N57" s="24"/>
      <c r="O57" s="24"/>
      <c r="P57" s="31">
        <v>608777.22</v>
      </c>
      <c r="Q57" s="30">
        <v>43658.02</v>
      </c>
      <c r="R57" s="34">
        <f t="shared" si="1"/>
        <v>652435.24</v>
      </c>
    </row>
    <row r="58" spans="1:18" ht="18" customHeight="1">
      <c r="A58" s="1">
        <v>45</v>
      </c>
      <c r="B58" s="2" t="s">
        <v>47</v>
      </c>
      <c r="C58" s="16">
        <v>6807</v>
      </c>
      <c r="D58" s="16"/>
      <c r="E58" s="10"/>
      <c r="F58" s="15"/>
      <c r="G58" s="14"/>
      <c r="H58" s="14"/>
      <c r="I58" s="14"/>
      <c r="J58" s="14"/>
      <c r="K58" s="14"/>
      <c r="L58" s="23">
        <f t="shared" si="0"/>
        <v>0</v>
      </c>
      <c r="M58" s="24"/>
      <c r="N58" s="24"/>
      <c r="O58" s="24"/>
      <c r="P58" s="31">
        <v>638819.4</v>
      </c>
      <c r="Q58" s="30">
        <v>31029.26</v>
      </c>
      <c r="R58" s="34">
        <f t="shared" si="1"/>
        <v>669848.66</v>
      </c>
    </row>
    <row r="59" spans="1:18" ht="12.75">
      <c r="A59" s="1">
        <v>46</v>
      </c>
      <c r="B59" s="2" t="s">
        <v>31</v>
      </c>
      <c r="C59" s="16">
        <v>10017.6</v>
      </c>
      <c r="D59" s="16"/>
      <c r="E59" s="10"/>
      <c r="F59" s="15"/>
      <c r="G59" s="14"/>
      <c r="H59" s="14"/>
      <c r="I59" s="14"/>
      <c r="J59" s="14"/>
      <c r="K59" s="14"/>
      <c r="L59" s="23">
        <f t="shared" si="0"/>
        <v>0</v>
      </c>
      <c r="M59" s="24"/>
      <c r="N59" s="24"/>
      <c r="O59" s="24"/>
      <c r="P59" s="31">
        <v>918856.42</v>
      </c>
      <c r="Q59" s="30">
        <v>31319.35</v>
      </c>
      <c r="R59" s="34">
        <f t="shared" si="1"/>
        <v>950175.77</v>
      </c>
    </row>
    <row r="60" spans="13:19" ht="12.75">
      <c r="M60" s="27"/>
      <c r="N60" s="27"/>
      <c r="O60" s="27"/>
      <c r="R60" s="27"/>
      <c r="S60" s="27"/>
    </row>
    <row r="61" spans="2:20" ht="12.75">
      <c r="B61" s="19"/>
      <c r="M61" s="27"/>
      <c r="N61" s="27"/>
      <c r="O61" s="27"/>
      <c r="P61" s="35"/>
      <c r="Q61" s="35"/>
      <c r="R61" s="35"/>
      <c r="S61" s="27"/>
      <c r="T61" s="27"/>
    </row>
    <row r="62" spans="2:18" ht="15">
      <c r="B62" s="32"/>
      <c r="L62" s="17"/>
      <c r="M62" s="33"/>
      <c r="N62" s="33"/>
      <c r="O62" s="33"/>
      <c r="P62" s="33"/>
      <c r="Q62" s="33"/>
      <c r="R62" s="33"/>
    </row>
    <row r="173" ht="12.75">
      <c r="AS173" t="s">
        <v>56</v>
      </c>
    </row>
  </sheetData>
  <sheetProtection/>
  <mergeCells count="10">
    <mergeCell ref="R12:R13"/>
    <mergeCell ref="Q12:Q13"/>
    <mergeCell ref="B6:P6"/>
    <mergeCell ref="P12:P13"/>
    <mergeCell ref="M12:O12"/>
    <mergeCell ref="A12:A13"/>
    <mergeCell ref="B12:B13"/>
    <mergeCell ref="C12:G12"/>
    <mergeCell ref="A8:P8"/>
    <mergeCell ref="B7:Q7"/>
  </mergeCells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kovalchuk</cp:lastModifiedBy>
  <cp:lastPrinted>2017-08-30T11:03:38Z</cp:lastPrinted>
  <dcterms:created xsi:type="dcterms:W3CDTF">2007-11-09T11:35:30Z</dcterms:created>
  <dcterms:modified xsi:type="dcterms:W3CDTF">2017-09-01T08:11:17Z</dcterms:modified>
  <cp:category/>
  <cp:version/>
  <cp:contentType/>
  <cp:contentStatus/>
</cp:coreProperties>
</file>